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слал_2012_жен" sheetId="1" r:id="rId1"/>
    <sheet name="слал_2012_муж" sheetId="2" r:id="rId2"/>
  </sheets>
  <definedNames>
    <definedName name="_xlnm.Print_Area" localSheetId="0">'слал_2012_жен'!$A$1:$Y$25</definedName>
    <definedName name="_xlnm.Print_Area" localSheetId="1">'слал_2012_муж'!$A$1:$Z$35</definedName>
  </definedNames>
  <calcPr fullCalcOnLoad="1"/>
</workbook>
</file>

<file path=xl/sharedStrings.xml><?xml version="1.0" encoding="utf-8"?>
<sst xmlns="http://schemas.openxmlformats.org/spreadsheetml/2006/main" count="134" uniqueCount="103">
  <si>
    <t>Команда</t>
  </si>
  <si>
    <t>результат</t>
  </si>
  <si>
    <t>место</t>
  </si>
  <si>
    <t>сумма</t>
  </si>
  <si>
    <t>2</t>
  </si>
  <si>
    <t>1</t>
  </si>
  <si>
    <t>4</t>
  </si>
  <si>
    <t>7</t>
  </si>
  <si>
    <t>8</t>
  </si>
  <si>
    <t>5</t>
  </si>
  <si>
    <t>3</t>
  </si>
  <si>
    <t>6</t>
  </si>
  <si>
    <t>Состав</t>
  </si>
  <si>
    <t>штраф по воротам</t>
  </si>
  <si>
    <t>Время на дистанции</t>
  </si>
  <si>
    <t>очки</t>
  </si>
  <si>
    <t>штраф. время</t>
  </si>
  <si>
    <t>старт. №</t>
  </si>
  <si>
    <t>"УТВЕРЖДАЮ"</t>
  </si>
  <si>
    <t>Главный судья</t>
  </si>
  <si>
    <t>____________/__________/</t>
  </si>
  <si>
    <t>"____"____________20___г.</t>
  </si>
  <si>
    <t xml:space="preserve">Главный секретарь:_______________________Широкова В.В.    </t>
  </si>
  <si>
    <t>Итоговый протокол результатов дисциплина «СЛАЛОМ» R-6 Ж</t>
  </si>
  <si>
    <t>Место проведения: г.Томск, бассейн МОУ ДОД ДЮСШ ВК "УСЦ имени В.А.Шевелева"</t>
  </si>
  <si>
    <t>40</t>
  </si>
  <si>
    <t>34</t>
  </si>
  <si>
    <t>18</t>
  </si>
  <si>
    <t>36</t>
  </si>
  <si>
    <t>38</t>
  </si>
  <si>
    <t>11</t>
  </si>
  <si>
    <t>65</t>
  </si>
  <si>
    <t>64</t>
  </si>
  <si>
    <t>9</t>
  </si>
  <si>
    <t>33</t>
  </si>
  <si>
    <t>10</t>
  </si>
  <si>
    <t>45</t>
  </si>
  <si>
    <t>39</t>
  </si>
  <si>
    <t>58</t>
  </si>
  <si>
    <t>53</t>
  </si>
  <si>
    <t>43</t>
  </si>
  <si>
    <t>67</t>
  </si>
  <si>
    <t>48</t>
  </si>
  <si>
    <t>66</t>
  </si>
  <si>
    <t>в закрытых помещениях</t>
  </si>
  <si>
    <t>Время проведения: 11 февраля 2012г.</t>
  </si>
  <si>
    <t>II Зимний Кубок Томской области по рафтингу</t>
  </si>
  <si>
    <t>12</t>
  </si>
  <si>
    <t>13</t>
  </si>
  <si>
    <t xml:space="preserve">«Томск - Одиссей »
МОУ ДОД ДЮСШ ВК "УСЦ им. Шевелева"
</t>
  </si>
  <si>
    <t>Горелов Алексей, Ершов Алексей, Квятковский Станислав, Хорохордин Артем, Зубов Дмитрий, Мороцкий Евгений</t>
  </si>
  <si>
    <t>"АлтайРафт- Одиссей"   г.ГорноАлтайск - Томск</t>
  </si>
  <si>
    <t xml:space="preserve">Широков Алексей, Буньков Антон, Козич Владимир, Меновщиков Леонид, Кирьянов Алексей, Дегтярев Андрей </t>
  </si>
  <si>
    <t>"Скат"                                   ДЭБЦ г.Бийск</t>
  </si>
  <si>
    <t>Вязников Олег, Захаров Кирилл, Шаравьев Никита, Васильев Алексей, Ярцев Артем, Бочкарев Павел</t>
  </si>
  <si>
    <t>"СДЮСШОР №2"                   г.Тюмень</t>
  </si>
  <si>
    <t>Живодров Станислав, Шим Артем, Конради Андрей, Трухин Владислав, Буйнов Александр, Липихин Даниил</t>
  </si>
  <si>
    <t>"Синегорье         Выпускники"                        д/д №4</t>
  </si>
  <si>
    <t>Нестеров Александр, Васильев павел, Цурупа Валерий, Бочаров Максим, Сафонов Максим, Кутурбаев Степан</t>
  </si>
  <si>
    <t>"Титаны"                                    МБОУ ДОД п/к "Одиссей"</t>
  </si>
  <si>
    <t>Мельников Александр, Мельников Павел, Белкин Кирилл, Чук Максим, Пастухов Дмитрий, Тузов Андрей</t>
  </si>
  <si>
    <t xml:space="preserve">"АлтайРафт"                   г.Горно-Алтайск </t>
  </si>
  <si>
    <t>Меновщиков Виктор, Лебедев Денис, Лобанов Сергей, Полянских Максим, Черемных Ярослав, Боровков Дмитрий</t>
  </si>
  <si>
    <t>"Синегорье 1"                       д/д №4</t>
  </si>
  <si>
    <t>Дурука Андрей, Шероглазов Александр, Дятлов Борис, Поздняков Виталий, Шайкин Николай, Купетов Александр</t>
  </si>
  <si>
    <t>"Гренада 1"                         Семилужки д/д</t>
  </si>
  <si>
    <t>Милаев Руслан, Панин Геннадий, Ефимов Виктор, Егоров Александр, Воронцов Иван, Сайфулин Марат</t>
  </si>
  <si>
    <t>"Кедр Краевед"                     МОУДОДДиЮ "Кедр"</t>
  </si>
  <si>
    <t>Павлова Наталья, Адереева Ольга, Жаворонок Иван, Шиловский Никита, Шкиленок Алексей, Рябцева Валерия</t>
  </si>
  <si>
    <t>"Кедр 1"                                МОУДОДДиЮ "Кедр"</t>
  </si>
  <si>
    <t>Ковтун Михаил, Никитин Владимир, Хайлов Валерий, Завелицкий Данил, Липовка Егор, Канавин Илья</t>
  </si>
  <si>
    <t>Сборная "АКЦДЮТиК"</t>
  </si>
  <si>
    <t>Шуличенко Илья, Лосев Владимир, Дудкин Иван, Гейзе Юрий, Морчук Виталий, Ильченко Александр</t>
  </si>
  <si>
    <t>"Синегорье 2"                               д/д №4</t>
  </si>
  <si>
    <t>Фрайнд Валерий, Григорьев Дмитрий, Демерли Вячеслав, Цепилев Дмитрий, Ганжа Максим, Улкин Кирилл</t>
  </si>
  <si>
    <t>"Кедр 2"                     МОУДОДДиЮ "Кедр"</t>
  </si>
  <si>
    <t>Устюшенков Дмитрий,Камилов Тимур, Ушанов Константин, Лаврухина Анна, Уваркин Алексей, Чуков Николай</t>
  </si>
  <si>
    <t xml:space="preserve"> Одиссей "Барс"
МБОУ ДОД п/к "Одиссей"</t>
  </si>
  <si>
    <t>Белкин Никита, Федоров Денис, Сондор Александр, Телешев Владислав, Клешнев Дмитрий, Колобов Станислав</t>
  </si>
  <si>
    <t>"Гренада 2"                     Семилужки д/д</t>
  </si>
  <si>
    <t>Медведев Андрей, Фатеев Константин, Харин Артем, никифоров Дмитрий, Щеглов Михаил, Соломин Николай</t>
  </si>
  <si>
    <t>"Алтай - Рафт 1"                   г. Горно-Алтайск</t>
  </si>
  <si>
    <t>Бабушкина Алена, Аскиркина Алена, Ершова Анастасия, резнер Полина, Чуйкова Наталья, Газизова Василина</t>
  </si>
  <si>
    <t xml:space="preserve">«Томск- Одиссей 1»
МБОУ ДОД п/к "Одиссей"
</t>
  </si>
  <si>
    <t>Дюндик Ирина, Алиева Эльвира, Эрфаниян Тарасту, Бабенко Кристина, Пыжик Людмила, Лаукс Анастасия</t>
  </si>
  <si>
    <t>"Кем ГУ"                     г.Кемерово</t>
  </si>
  <si>
    <t>Лазарева Татьяна, Богрянцева Екатерина, Матросова Наталья, Анцеулова Мария, Чиняева Тамара, Ефимова Ольга, Соколенко Татьяна</t>
  </si>
  <si>
    <t>"Томск Одиссей 2"             г.Томск</t>
  </si>
  <si>
    <t>Бунькова Екатерина, Куйдина Галина, Соколова Виктория, Прокопенко Светлана, Шарепо Анна, Ищенко Екатерина</t>
  </si>
  <si>
    <t>"Касатки"                                ДЭБЦ г.Бийск</t>
  </si>
  <si>
    <t>Неустроева Мария, Березникова Анастасия, Воронина Анастасия, Бертова Мария, Котельникова Татьяна, Павленко Дарья</t>
  </si>
  <si>
    <t>"Кедр - Амигос"             МОУДОДДиЮ "Кедр"</t>
  </si>
  <si>
    <t>Шумилова Таисия, Шумилова Софья, Маринина Софья, Левашова Юлия, Яфанкина Анастасия, Слезко Ирина</t>
  </si>
  <si>
    <t>"Девушки                       СДЮСШОР №2"               г.Тюмень</t>
  </si>
  <si>
    <t>Конради Ольга, Сбитова Зульфия, Стратула Альбина, Трухина Юлия, Попова Виктория, Томилова Влада</t>
  </si>
  <si>
    <t>"Гренада"                  Семилужский д/д</t>
  </si>
  <si>
    <t>Коршунова Анжела, Русакова Мария, Пахалова Валерия, Чернышова Юлия, Леонова Мария, Исламова Венера</t>
  </si>
  <si>
    <t>"АКЦДЮТиК"                                г. Барнаул</t>
  </si>
  <si>
    <t>Акимова Люба, Казимирова Анна, Мелихова Соня, Фролова Ирина, адаищук Мария, Милер Валя</t>
  </si>
  <si>
    <t>"Синегорье Д"                 д/д №4</t>
  </si>
  <si>
    <t>Пшеничникова Дарья, Перемыкина Татьяна, Бембель Влада, Сметанкина Марина, Плотникова Екатерина, Фурина Анна</t>
  </si>
  <si>
    <t xml:space="preserve"> результат</t>
  </si>
  <si>
    <t>Итоговый протокол результатов дисциплина «СЛАЛОМ» R-6 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</si>
</sst>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;[Red]0.00"/>
    <numFmt numFmtId="168" formatCode="[$-FC19]d\ mmmm\ yyyy\ &quot;г.&quot;"/>
    <numFmt numFmtId="169" formatCode="0.00_ ;\-0.00\ "/>
    <numFmt numFmtId="170" formatCode="mm:ss.0;@"/>
    <numFmt numFmtId="171" formatCode="[$-F400]h:mm:ss\ AM/PM"/>
  </numFmts>
  <fonts count="46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6"/>
      <name val="Arial Cyr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21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21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21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170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2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0" fontId="5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justify" vertical="center"/>
    </xf>
    <xf numFmtId="0" fontId="5" fillId="34" borderId="31" xfId="0" applyFont="1" applyFill="1" applyBorder="1" applyAlignment="1">
      <alignment horizontal="justify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0" fillId="34" borderId="32" xfId="0" applyFill="1" applyBorder="1" applyAlignment="1">
      <alignment horizontal="justify" vertical="center"/>
    </xf>
    <xf numFmtId="0" fontId="0" fillId="34" borderId="33" xfId="0" applyFill="1" applyBorder="1" applyAlignment="1">
      <alignment horizontal="justify" vertical="center"/>
    </xf>
    <xf numFmtId="0" fontId="0" fillId="34" borderId="34" xfId="0" applyFill="1" applyBorder="1" applyAlignment="1">
      <alignment horizontal="justify" vertical="center"/>
    </xf>
    <xf numFmtId="0" fontId="0" fillId="34" borderId="31" xfId="0" applyFill="1" applyBorder="1" applyAlignment="1">
      <alignment horizontal="justify" vertical="center"/>
    </xf>
    <xf numFmtId="0" fontId="5" fillId="34" borderId="34" xfId="0" applyFont="1" applyFill="1" applyBorder="1" applyAlignment="1">
      <alignment horizontal="justify" vertical="center"/>
    </xf>
    <xf numFmtId="49" fontId="7" fillId="33" borderId="32" xfId="0" applyNumberFormat="1" applyFont="1" applyFill="1" applyBorder="1" applyAlignment="1">
      <alignment horizontal="justify" vertical="center"/>
    </xf>
    <xf numFmtId="49" fontId="7" fillId="33" borderId="33" xfId="0" applyNumberFormat="1" applyFont="1" applyFill="1" applyBorder="1" applyAlignment="1">
      <alignment horizontal="justify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590550</xdr:colOff>
      <xdr:row>4</xdr:row>
      <xdr:rowOff>28575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428625</xdr:colOff>
      <xdr:row>4</xdr:row>
      <xdr:rowOff>28575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2</xdr:col>
      <xdr:colOff>714375</xdr:colOff>
      <xdr:row>4</xdr:row>
      <xdr:rowOff>28575</xdr:rowOff>
    </xdr:to>
    <xdr:pic>
      <xdr:nvPicPr>
        <xdr:cNvPr id="2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P734"/>
  <sheetViews>
    <sheetView tabSelected="1" zoomScalePageLayoutView="0" workbookViewId="0" topLeftCell="A1">
      <selection activeCell="AC12" sqref="AC12"/>
    </sheetView>
  </sheetViews>
  <sheetFormatPr defaultColWidth="9.00390625" defaultRowHeight="12.75"/>
  <cols>
    <col min="1" max="1" width="4.00390625" style="0" customWidth="1"/>
    <col min="2" max="2" width="4.125" style="13" customWidth="1"/>
    <col min="3" max="3" width="21.25390625" style="13" customWidth="1"/>
    <col min="4" max="4" width="22.75390625" style="7" customWidth="1"/>
    <col min="5" max="6" width="4.00390625" style="13" customWidth="1"/>
    <col min="7" max="7" width="3.625" style="13" customWidth="1"/>
    <col min="8" max="8" width="4.00390625" style="13" customWidth="1"/>
    <col min="9" max="9" width="3.75390625" style="13" customWidth="1"/>
    <col min="10" max="10" width="4.00390625" style="13" customWidth="1"/>
    <col min="11" max="11" width="3.75390625" style="13" customWidth="1"/>
    <col min="12" max="12" width="4.625" style="13" customWidth="1"/>
    <col min="13" max="13" width="4.125" style="13" customWidth="1"/>
    <col min="14" max="14" width="6.75390625" style="13" customWidth="1"/>
    <col min="15" max="15" width="9.125" style="7" customWidth="1"/>
    <col min="16" max="16" width="9.625" style="7" customWidth="1"/>
    <col min="17" max="17" width="0.6171875" style="13" hidden="1" customWidth="1"/>
    <col min="18" max="18" width="9.125" style="1" hidden="1" customWidth="1"/>
    <col min="19" max="19" width="9.75390625" style="1" hidden="1" customWidth="1"/>
    <col min="20" max="21" width="9.125" style="1" hidden="1" customWidth="1"/>
    <col min="22" max="22" width="8.875" style="1" hidden="1" customWidth="1"/>
    <col min="23" max="23" width="10.125" style="1" hidden="1" customWidth="1"/>
    <col min="24" max="25" width="7.625" style="1" customWidth="1"/>
    <col min="26" max="39" width="9.125" style="1" customWidth="1"/>
  </cols>
  <sheetData>
    <row r="1" spans="2:39" s="5" customFormat="1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 s="79"/>
      <c r="Q1" s="79"/>
      <c r="R1" s="79"/>
      <c r="S1" s="79"/>
      <c r="T1" s="79"/>
      <c r="U1" s="79"/>
      <c r="V1" s="79"/>
      <c r="W1" s="79"/>
      <c r="X1" s="79"/>
      <c r="Y1" s="79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25" s="5" customFormat="1" ht="18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9" t="s">
        <v>18</v>
      </c>
      <c r="Q2" s="89"/>
      <c r="R2" s="89"/>
      <c r="S2" s="89"/>
      <c r="T2" s="89"/>
      <c r="U2" s="89"/>
      <c r="V2" s="89"/>
      <c r="W2" s="89"/>
      <c r="X2" s="89"/>
      <c r="Y2" s="89"/>
    </row>
    <row r="3" spans="1:25" s="5" customFormat="1" ht="18" customHeight="1">
      <c r="A3" s="90" t="s">
        <v>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79" t="s">
        <v>19</v>
      </c>
      <c r="Q3" s="79"/>
      <c r="R3" s="79"/>
      <c r="S3" s="79"/>
      <c r="T3" s="79"/>
      <c r="U3" s="79"/>
      <c r="V3" s="79"/>
      <c r="W3" s="79"/>
      <c r="X3" s="79"/>
      <c r="Y3" s="79"/>
    </row>
    <row r="4" spans="2:45" s="5" customFormat="1" ht="12.75">
      <c r="B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79" t="s">
        <v>20</v>
      </c>
      <c r="Q4" s="79"/>
      <c r="R4" s="79"/>
      <c r="S4" s="79"/>
      <c r="T4" s="79"/>
      <c r="U4" s="79"/>
      <c r="V4" s="79"/>
      <c r="W4" s="79"/>
      <c r="X4" s="79"/>
      <c r="Y4" s="79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25" s="5" customFormat="1" ht="12.75">
      <c r="A5" s="80" t="s">
        <v>45</v>
      </c>
      <c r="B5" s="80"/>
      <c r="C5" s="80"/>
      <c r="D5" s="80"/>
      <c r="E5" s="80"/>
      <c r="F5" s="80"/>
      <c r="G5" s="80"/>
      <c r="H5" s="80"/>
      <c r="I5" s="6"/>
      <c r="J5" s="6"/>
      <c r="K5" s="6"/>
      <c r="L5" s="6"/>
      <c r="M5" s="6"/>
      <c r="N5" s="6"/>
      <c r="O5" s="6"/>
      <c r="P5" s="79" t="s">
        <v>21</v>
      </c>
      <c r="Q5" s="79"/>
      <c r="R5" s="79"/>
      <c r="S5" s="79"/>
      <c r="T5" s="79"/>
      <c r="U5" s="79"/>
      <c r="V5" s="79"/>
      <c r="W5" s="79"/>
      <c r="X5" s="79"/>
      <c r="Y5" s="79"/>
    </row>
    <row r="6" spans="1:15" s="5" customFormat="1" ht="12.7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2:25" s="1" customFormat="1" ht="12.7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  <c r="P7" s="20"/>
      <c r="Q7" s="20"/>
      <c r="R7"/>
      <c r="S7"/>
      <c r="T7"/>
      <c r="U7"/>
      <c r="V7" s="6"/>
      <c r="W7" s="6"/>
      <c r="X7" s="6"/>
      <c r="Y7" s="6"/>
    </row>
    <row r="8" spans="2:52" s="11" customFormat="1" ht="19.5" customHeight="1">
      <c r="B8" s="66" t="s">
        <v>23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9"/>
      <c r="Q8" s="16"/>
      <c r="R8" s="6"/>
      <c r="S8" s="6"/>
      <c r="T8" s="6"/>
      <c r="U8" s="6"/>
      <c r="V8" s="6"/>
      <c r="W8" s="6"/>
      <c r="X8" s="6"/>
      <c r="Y8" s="6"/>
      <c r="Z8" s="10"/>
      <c r="AT8" s="12"/>
      <c r="AU8" s="12"/>
      <c r="AV8" s="12"/>
      <c r="AW8" s="12"/>
      <c r="AX8" s="12"/>
      <c r="AY8" s="12"/>
      <c r="AZ8" s="12"/>
    </row>
    <row r="9" spans="2:52" s="11" customFormat="1" ht="19.5" customHeight="1" thickBot="1">
      <c r="B9" s="26"/>
      <c r="C9" s="27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8"/>
      <c r="P9" s="28"/>
      <c r="Q9" s="29"/>
      <c r="R9" s="30"/>
      <c r="S9" s="30"/>
      <c r="T9" s="30"/>
      <c r="U9" s="30"/>
      <c r="V9" s="30"/>
      <c r="W9" s="30"/>
      <c r="X9" s="30"/>
      <c r="Y9" s="30"/>
      <c r="Z9" s="10"/>
      <c r="AT9" s="12"/>
      <c r="AU9" s="12"/>
      <c r="AV9" s="12"/>
      <c r="AW9" s="12"/>
      <c r="AX9" s="12"/>
      <c r="AY9" s="12"/>
      <c r="AZ9" s="12"/>
    </row>
    <row r="10" spans="2:25" s="21" customFormat="1" ht="15.75">
      <c r="B10" s="96" t="s">
        <v>17</v>
      </c>
      <c r="C10" s="87" t="s">
        <v>0</v>
      </c>
      <c r="D10" s="87" t="s">
        <v>12</v>
      </c>
      <c r="E10" s="83" t="s">
        <v>13</v>
      </c>
      <c r="F10" s="83"/>
      <c r="G10" s="83"/>
      <c r="H10" s="83"/>
      <c r="I10" s="83"/>
      <c r="J10" s="83"/>
      <c r="K10" s="83"/>
      <c r="L10" s="83"/>
      <c r="M10" s="84"/>
      <c r="N10" s="95" t="s">
        <v>16</v>
      </c>
      <c r="O10" s="85" t="s">
        <v>14</v>
      </c>
      <c r="P10" s="95" t="s">
        <v>101</v>
      </c>
      <c r="Q10" s="23"/>
      <c r="R10" s="23"/>
      <c r="S10" s="23"/>
      <c r="T10" s="23"/>
      <c r="U10" s="23"/>
      <c r="V10" s="23"/>
      <c r="W10" s="23"/>
      <c r="X10" s="91" t="s">
        <v>2</v>
      </c>
      <c r="Y10" s="93" t="s">
        <v>15</v>
      </c>
    </row>
    <row r="11" spans="2:27" s="21" customFormat="1" ht="13.5" customHeight="1" thickBot="1">
      <c r="B11" s="97"/>
      <c r="C11" s="88"/>
      <c r="D11" s="88"/>
      <c r="E11" s="37" t="s">
        <v>5</v>
      </c>
      <c r="F11" s="38" t="s">
        <v>4</v>
      </c>
      <c r="G11" s="38" t="s">
        <v>10</v>
      </c>
      <c r="H11" s="38" t="s">
        <v>6</v>
      </c>
      <c r="I11" s="38" t="s">
        <v>9</v>
      </c>
      <c r="J11" s="38" t="s">
        <v>11</v>
      </c>
      <c r="K11" s="38" t="s">
        <v>7</v>
      </c>
      <c r="L11" s="38" t="s">
        <v>8</v>
      </c>
      <c r="M11" s="39" t="s">
        <v>3</v>
      </c>
      <c r="N11" s="86"/>
      <c r="O11" s="86"/>
      <c r="P11" s="86"/>
      <c r="Q11" s="33"/>
      <c r="R11" s="34"/>
      <c r="S11" s="35"/>
      <c r="T11" s="35"/>
      <c r="U11" s="35"/>
      <c r="V11" s="36"/>
      <c r="W11" s="36"/>
      <c r="X11" s="92"/>
      <c r="Y11" s="94"/>
      <c r="AA11"/>
    </row>
    <row r="12" spans="2:25" s="21" customFormat="1" ht="30" customHeight="1" thickBot="1">
      <c r="B12" s="57" t="s">
        <v>7</v>
      </c>
      <c r="C12" s="70" t="s">
        <v>81</v>
      </c>
      <c r="D12" s="72" t="s">
        <v>82</v>
      </c>
      <c r="E12" s="40">
        <v>0</v>
      </c>
      <c r="F12" s="40">
        <v>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5">
        <f>SUM(E12:L12)</f>
        <v>5</v>
      </c>
      <c r="N12" s="46">
        <f aca="true" t="shared" si="0" ref="N12:N21">TIME(,,M12)</f>
        <v>5.7870370370370366E-05</v>
      </c>
      <c r="O12" s="46">
        <v>0.0014934027777777777</v>
      </c>
      <c r="P12" s="55">
        <f>O12+N12</f>
        <v>0.0015512731481481482</v>
      </c>
      <c r="Q12" s="41"/>
      <c r="R12" s="42"/>
      <c r="S12" s="43"/>
      <c r="T12" s="43"/>
      <c r="U12" s="43"/>
      <c r="V12" s="44"/>
      <c r="W12" s="44"/>
      <c r="X12" s="73">
        <v>1</v>
      </c>
      <c r="Y12" s="56">
        <v>300</v>
      </c>
    </row>
    <row r="13" spans="2:25" s="21" customFormat="1" ht="26.25" customHeight="1" thickBot="1">
      <c r="B13" s="62" t="s">
        <v>48</v>
      </c>
      <c r="C13" s="70" t="s">
        <v>83</v>
      </c>
      <c r="D13" s="72" t="s">
        <v>84</v>
      </c>
      <c r="E13" s="60">
        <v>0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5">
        <f>SUM(E13:L13)</f>
        <v>5</v>
      </c>
      <c r="N13" s="46">
        <f t="shared" si="0"/>
        <v>5.7870370370370366E-05</v>
      </c>
      <c r="O13" s="46">
        <v>0.0016438657407407409</v>
      </c>
      <c r="P13" s="55">
        <f aca="true" t="shared" si="1" ref="P13:P21">O13+N13</f>
        <v>0.0017017361111111113</v>
      </c>
      <c r="Q13" s="41"/>
      <c r="R13" s="42"/>
      <c r="S13" s="43"/>
      <c r="T13" s="43"/>
      <c r="U13" s="43"/>
      <c r="V13" s="44"/>
      <c r="W13" s="44"/>
      <c r="X13" s="74">
        <v>2</v>
      </c>
      <c r="Y13" s="65">
        <f>Y12-15</f>
        <v>285</v>
      </c>
    </row>
    <row r="14" spans="2:25" s="21" customFormat="1" ht="35.25" customHeight="1" thickBot="1">
      <c r="B14" s="62" t="s">
        <v>42</v>
      </c>
      <c r="C14" s="70" t="s">
        <v>85</v>
      </c>
      <c r="D14" s="72" t="s">
        <v>86</v>
      </c>
      <c r="E14" s="6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5">
        <f aca="true" t="shared" si="2" ref="M14:M20">SUM(E14:L14)</f>
        <v>0</v>
      </c>
      <c r="N14" s="46">
        <f t="shared" si="0"/>
        <v>0</v>
      </c>
      <c r="O14" s="46">
        <v>0.0017143518518518517</v>
      </c>
      <c r="P14" s="55">
        <f t="shared" si="1"/>
        <v>0.0017143518518518517</v>
      </c>
      <c r="Q14" s="41"/>
      <c r="R14" s="42"/>
      <c r="S14" s="43"/>
      <c r="T14" s="43"/>
      <c r="U14" s="43"/>
      <c r="V14" s="44"/>
      <c r="W14" s="44"/>
      <c r="X14" s="75">
        <v>3</v>
      </c>
      <c r="Y14" s="65">
        <f aca="true" t="shared" si="3" ref="Y14:Y21">Y13-15</f>
        <v>270</v>
      </c>
    </row>
    <row r="15" spans="2:25" s="21" customFormat="1" ht="32.25" customHeight="1" thickBot="1">
      <c r="B15" s="59" t="s">
        <v>47</v>
      </c>
      <c r="C15" s="70" t="s">
        <v>87</v>
      </c>
      <c r="D15" s="72" t="s">
        <v>88</v>
      </c>
      <c r="E15" s="63">
        <v>0</v>
      </c>
      <c r="F15" s="40">
        <v>0</v>
      </c>
      <c r="G15" s="40">
        <v>5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5">
        <f t="shared" si="2"/>
        <v>5</v>
      </c>
      <c r="N15" s="46">
        <f t="shared" si="0"/>
        <v>5.7870370370370366E-05</v>
      </c>
      <c r="O15" s="46">
        <v>0.001681712962962963</v>
      </c>
      <c r="P15" s="55">
        <f t="shared" si="1"/>
        <v>0.0017395833333333334</v>
      </c>
      <c r="Q15" s="25"/>
      <c r="R15" s="31"/>
      <c r="S15" s="24"/>
      <c r="T15" s="24"/>
      <c r="U15" s="24"/>
      <c r="V15" s="32"/>
      <c r="W15" s="32"/>
      <c r="X15" s="24">
        <v>4</v>
      </c>
      <c r="Y15" s="65">
        <f t="shared" si="3"/>
        <v>255</v>
      </c>
    </row>
    <row r="16" spans="2:27" s="21" customFormat="1" ht="34.5" customHeight="1" thickBot="1">
      <c r="B16" s="57" t="s">
        <v>43</v>
      </c>
      <c r="C16" s="70" t="s">
        <v>89</v>
      </c>
      <c r="D16" s="72" t="s">
        <v>90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5">
        <f t="shared" si="2"/>
        <v>0</v>
      </c>
      <c r="N16" s="46">
        <f t="shared" si="0"/>
        <v>0</v>
      </c>
      <c r="O16" s="46">
        <v>0.002022685185185185</v>
      </c>
      <c r="P16" s="55">
        <f t="shared" si="1"/>
        <v>0.002022685185185185</v>
      </c>
      <c r="Q16" s="41"/>
      <c r="R16" s="42"/>
      <c r="S16" s="43"/>
      <c r="T16" s="43"/>
      <c r="U16" s="43"/>
      <c r="V16" s="44"/>
      <c r="W16" s="44"/>
      <c r="X16" s="64">
        <v>5</v>
      </c>
      <c r="Y16" s="65">
        <f t="shared" si="3"/>
        <v>240</v>
      </c>
      <c r="AA16" s="78"/>
    </row>
    <row r="17" spans="2:27" s="21" customFormat="1" ht="28.5" customHeight="1" thickBot="1">
      <c r="B17" s="62" t="s">
        <v>8</v>
      </c>
      <c r="C17" s="70" t="s">
        <v>91</v>
      </c>
      <c r="D17" s="72" t="s">
        <v>92</v>
      </c>
      <c r="E17" s="63">
        <v>50</v>
      </c>
      <c r="F17" s="40">
        <v>5</v>
      </c>
      <c r="G17" s="40">
        <v>0</v>
      </c>
      <c r="H17" s="40">
        <v>50</v>
      </c>
      <c r="I17" s="40">
        <v>5</v>
      </c>
      <c r="J17" s="40">
        <v>0</v>
      </c>
      <c r="K17" s="40">
        <v>5</v>
      </c>
      <c r="L17" s="40">
        <v>0</v>
      </c>
      <c r="M17" s="45">
        <f t="shared" si="2"/>
        <v>115</v>
      </c>
      <c r="N17" s="46">
        <f t="shared" si="0"/>
        <v>0.0013310185185185187</v>
      </c>
      <c r="O17" s="46">
        <v>0.001994791666666667</v>
      </c>
      <c r="P17" s="55">
        <f t="shared" si="1"/>
        <v>0.0033258101851851856</v>
      </c>
      <c r="Q17" s="25"/>
      <c r="R17" s="31"/>
      <c r="S17" s="24"/>
      <c r="T17" s="24"/>
      <c r="U17" s="24"/>
      <c r="V17" s="32"/>
      <c r="W17" s="32"/>
      <c r="X17" s="24">
        <v>6</v>
      </c>
      <c r="Y17" s="65">
        <f t="shared" si="3"/>
        <v>225</v>
      </c>
      <c r="AA17" s="78"/>
    </row>
    <row r="18" spans="2:27" s="21" customFormat="1" ht="33" customHeight="1" thickBot="1">
      <c r="B18" s="62" t="s">
        <v>6</v>
      </c>
      <c r="C18" s="70" t="s">
        <v>93</v>
      </c>
      <c r="D18" s="72" t="s">
        <v>94</v>
      </c>
      <c r="E18" s="60">
        <v>0</v>
      </c>
      <c r="F18" s="40">
        <v>50</v>
      </c>
      <c r="G18" s="40">
        <v>5</v>
      </c>
      <c r="H18" s="40">
        <v>5</v>
      </c>
      <c r="I18" s="40">
        <v>5</v>
      </c>
      <c r="J18" s="40">
        <v>0</v>
      </c>
      <c r="K18" s="40">
        <v>5</v>
      </c>
      <c r="L18" s="40">
        <v>5</v>
      </c>
      <c r="M18" s="45">
        <f t="shared" si="2"/>
        <v>75</v>
      </c>
      <c r="N18" s="46">
        <f t="shared" si="0"/>
        <v>0.0008680555555555555</v>
      </c>
      <c r="O18" s="46">
        <v>0.0024677083333333335</v>
      </c>
      <c r="P18" s="55">
        <f t="shared" si="1"/>
        <v>0.003335763888888889</v>
      </c>
      <c r="Q18" s="41"/>
      <c r="R18" s="42"/>
      <c r="S18" s="43"/>
      <c r="T18" s="43"/>
      <c r="U18" s="43"/>
      <c r="V18" s="44"/>
      <c r="W18" s="44"/>
      <c r="X18" s="64">
        <v>7</v>
      </c>
      <c r="Y18" s="65">
        <f t="shared" si="3"/>
        <v>210</v>
      </c>
      <c r="AA18" s="78"/>
    </row>
    <row r="19" spans="2:25" s="21" customFormat="1" ht="33" customHeight="1" thickBot="1">
      <c r="B19" s="77" t="s">
        <v>27</v>
      </c>
      <c r="C19" s="70" t="s">
        <v>99</v>
      </c>
      <c r="D19" s="71" t="s">
        <v>100</v>
      </c>
      <c r="E19" s="61">
        <v>50</v>
      </c>
      <c r="F19" s="40">
        <v>50</v>
      </c>
      <c r="G19" s="40">
        <v>50</v>
      </c>
      <c r="H19" s="40">
        <v>5</v>
      </c>
      <c r="I19" s="40">
        <v>50</v>
      </c>
      <c r="J19" s="40">
        <v>50</v>
      </c>
      <c r="K19" s="40">
        <v>5</v>
      </c>
      <c r="L19" s="40">
        <v>5</v>
      </c>
      <c r="M19" s="45">
        <f t="shared" si="2"/>
        <v>265</v>
      </c>
      <c r="N19" s="46">
        <f t="shared" si="0"/>
        <v>0.0030671296296296297</v>
      </c>
      <c r="O19" s="46">
        <v>0.0018449074074074073</v>
      </c>
      <c r="P19" s="55">
        <f t="shared" si="1"/>
        <v>0.004912037037037037</v>
      </c>
      <c r="Q19" s="25"/>
      <c r="R19" s="31"/>
      <c r="S19" s="24"/>
      <c r="T19" s="24"/>
      <c r="U19" s="24"/>
      <c r="V19" s="32"/>
      <c r="W19" s="32"/>
      <c r="X19" s="64">
        <v>8</v>
      </c>
      <c r="Y19" s="65">
        <f t="shared" si="3"/>
        <v>195</v>
      </c>
    </row>
    <row r="20" spans="2:25" s="21" customFormat="1" ht="33" customHeight="1" thickBot="1">
      <c r="B20" s="77" t="s">
        <v>26</v>
      </c>
      <c r="C20" s="70" t="s">
        <v>97</v>
      </c>
      <c r="D20" s="71" t="s">
        <v>98</v>
      </c>
      <c r="E20" s="61">
        <v>50</v>
      </c>
      <c r="F20" s="40">
        <v>50</v>
      </c>
      <c r="G20" s="40">
        <v>50</v>
      </c>
      <c r="H20" s="40">
        <v>0</v>
      </c>
      <c r="I20" s="40">
        <v>5</v>
      </c>
      <c r="J20" s="40">
        <v>5</v>
      </c>
      <c r="K20" s="40">
        <v>5</v>
      </c>
      <c r="L20" s="40">
        <v>50</v>
      </c>
      <c r="M20" s="45">
        <f t="shared" si="2"/>
        <v>215</v>
      </c>
      <c r="N20" s="46">
        <f t="shared" si="0"/>
        <v>0.002488425925925926</v>
      </c>
      <c r="O20" s="46">
        <v>0.002482986111111111</v>
      </c>
      <c r="P20" s="55">
        <f t="shared" si="1"/>
        <v>0.004971412037037037</v>
      </c>
      <c r="Q20" s="25"/>
      <c r="R20" s="31"/>
      <c r="S20" s="24"/>
      <c r="T20" s="24"/>
      <c r="U20" s="24"/>
      <c r="V20" s="32"/>
      <c r="W20" s="32"/>
      <c r="X20" s="64">
        <v>9</v>
      </c>
      <c r="Y20" s="65">
        <f t="shared" si="3"/>
        <v>180</v>
      </c>
    </row>
    <row r="21" spans="2:25" s="21" customFormat="1" ht="30.75" customHeight="1" thickBot="1">
      <c r="B21" s="58" t="s">
        <v>25</v>
      </c>
      <c r="C21" s="76" t="s">
        <v>95</v>
      </c>
      <c r="D21" s="72" t="s">
        <v>96</v>
      </c>
      <c r="E21" s="61">
        <v>50</v>
      </c>
      <c r="F21" s="40">
        <v>50</v>
      </c>
      <c r="G21" s="40">
        <v>0</v>
      </c>
      <c r="H21" s="40">
        <v>50</v>
      </c>
      <c r="I21" s="40">
        <v>50</v>
      </c>
      <c r="J21" s="40">
        <v>50</v>
      </c>
      <c r="K21" s="40">
        <v>50</v>
      </c>
      <c r="L21" s="40">
        <v>50</v>
      </c>
      <c r="M21" s="45">
        <f>SUM(E21:L21)</f>
        <v>350</v>
      </c>
      <c r="N21" s="46">
        <f t="shared" si="0"/>
        <v>0.004050925925925926</v>
      </c>
      <c r="O21" s="46">
        <v>0.0026335648148148147</v>
      </c>
      <c r="P21" s="55">
        <f t="shared" si="1"/>
        <v>0.006684490740740741</v>
      </c>
      <c r="Q21" s="25"/>
      <c r="R21" s="31"/>
      <c r="S21" s="24"/>
      <c r="T21" s="24"/>
      <c r="U21" s="24"/>
      <c r="V21" s="32"/>
      <c r="W21" s="32"/>
      <c r="X21" s="24">
        <v>10</v>
      </c>
      <c r="Y21" s="65">
        <f t="shared" si="3"/>
        <v>165</v>
      </c>
    </row>
    <row r="22" spans="2:47" s="3" customFormat="1" ht="12.75">
      <c r="B22" s="17"/>
      <c r="C22" s="17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8"/>
      <c r="P22" s="8"/>
      <c r="Q22" s="17"/>
      <c r="R22" s="4"/>
      <c r="S22" s="4"/>
      <c r="T22" s="4"/>
      <c r="U22" s="4"/>
      <c r="V22" s="4"/>
      <c r="W22" s="4"/>
      <c r="X22" s="2"/>
      <c r="Y22" s="2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s="3" customFormat="1" ht="12.75"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/>
      <c r="N23"/>
      <c r="O23" s="8"/>
      <c r="P23" s="8"/>
      <c r="Q23" s="17"/>
      <c r="R23" s="4"/>
      <c r="S23" s="4"/>
      <c r="T23" s="4"/>
      <c r="U23" s="4"/>
      <c r="V23" s="4"/>
      <c r="W23" s="4"/>
      <c r="X23" s="2"/>
      <c r="Y23" s="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2:46" s="3" customFormat="1" ht="12.75">
      <c r="B24" s="17"/>
      <c r="C24"/>
      <c r="D24"/>
      <c r="E24"/>
      <c r="F24"/>
      <c r="G24"/>
      <c r="H24"/>
      <c r="I24"/>
      <c r="J24"/>
      <c r="K24"/>
      <c r="L24"/>
      <c r="M24"/>
      <c r="N24"/>
      <c r="O24" s="8"/>
      <c r="P24" s="8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s="3" customFormat="1" ht="12">
      <c r="B25" s="17"/>
      <c r="C25" s="17"/>
      <c r="D25" s="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8"/>
      <c r="P25" s="8"/>
      <c r="Q25" s="1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s="3" customFormat="1" ht="12">
      <c r="B26" s="17"/>
      <c r="C26" s="17"/>
      <c r="D26" s="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8"/>
      <c r="P26" s="8"/>
      <c r="Q26" s="17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s="3" customFormat="1" ht="12">
      <c r="B27" s="17"/>
      <c r="C27" s="17"/>
      <c r="D27" s="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8"/>
      <c r="P27" s="8"/>
      <c r="Q27" s="17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s="3" customFormat="1" ht="12">
      <c r="B28" s="17"/>
      <c r="C28" s="17"/>
      <c r="D28" s="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8"/>
      <c r="P28" s="8"/>
      <c r="Q28" s="17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s="3" customFormat="1" ht="12">
      <c r="B29" s="17"/>
      <c r="C29" s="17"/>
      <c r="D29" s="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8"/>
      <c r="P29" s="8"/>
      <c r="Q29" s="1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s="3" customFormat="1" ht="12">
      <c r="B30" s="17"/>
      <c r="C30" s="17"/>
      <c r="D30" s="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8"/>
      <c r="P30" s="8"/>
      <c r="Q30" s="1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s="3" customFormat="1" ht="12">
      <c r="B31" s="17"/>
      <c r="C31" s="17"/>
      <c r="D31" s="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8"/>
      <c r="P31" s="8"/>
      <c r="Q31" s="1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s="3" customFormat="1" ht="12">
      <c r="B32" s="17"/>
      <c r="C32" s="17"/>
      <c r="D32" s="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8"/>
      <c r="P32" s="8"/>
      <c r="Q32" s="1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s="3" customFormat="1" ht="12">
      <c r="B33" s="17"/>
      <c r="C33" s="17"/>
      <c r="D33" s="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8"/>
      <c r="P33" s="8"/>
      <c r="Q33" s="17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s="3" customFormat="1" ht="12">
      <c r="B34" s="17"/>
      <c r="C34" s="17"/>
      <c r="D34" s="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8"/>
      <c r="P34" s="8"/>
      <c r="Q34" s="1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s="3" customFormat="1" ht="12">
      <c r="B35" s="17"/>
      <c r="C35" s="17"/>
      <c r="D35" s="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8"/>
      <c r="P35" s="8"/>
      <c r="Q35" s="1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s="3" customFormat="1" ht="12">
      <c r="B36" s="17"/>
      <c r="C36" s="17"/>
      <c r="D36" s="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8"/>
      <c r="P36" s="8"/>
      <c r="Q36" s="1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s="1" customFormat="1" ht="12.75">
      <c r="B37" s="17"/>
      <c r="C37" s="17"/>
      <c r="D37" s="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8"/>
      <c r="P37" s="8"/>
      <c r="Q37" s="17"/>
      <c r="R37" s="4"/>
      <c r="S37" s="4"/>
      <c r="T37" s="4"/>
      <c r="U37" s="4"/>
      <c r="V37" s="4"/>
      <c r="W37" s="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s="1" customFormat="1" ht="12.75">
      <c r="B38" s="17"/>
      <c r="C38" s="17"/>
      <c r="D38" s="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"/>
      <c r="P38" s="8"/>
      <c r="Q38" s="17"/>
      <c r="R38" s="4"/>
      <c r="S38" s="4"/>
      <c r="T38" s="4"/>
      <c r="U38" s="4"/>
      <c r="V38" s="4"/>
      <c r="W38" s="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7" s="1" customFormat="1" ht="12.75">
      <c r="B39" s="17"/>
      <c r="C39" s="17"/>
      <c r="D39" s="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/>
      <c r="P39" s="8"/>
      <c r="Q39" s="17"/>
      <c r="R39" s="4"/>
      <c r="S39" s="4"/>
      <c r="T39" s="4"/>
      <c r="U39" s="4"/>
      <c r="V39" s="4"/>
      <c r="W39" s="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2:47" s="1" customFormat="1" ht="12.75">
      <c r="B40" s="17"/>
      <c r="C40" s="17"/>
      <c r="D40" s="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8"/>
      <c r="Q40" s="17"/>
      <c r="R40" s="4"/>
      <c r="S40" s="4"/>
      <c r="T40" s="4"/>
      <c r="U40" s="4"/>
      <c r="V40" s="4"/>
      <c r="W40" s="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:47" s="1" customFormat="1" ht="12.75">
      <c r="B41" s="17"/>
      <c r="C41" s="17"/>
      <c r="D41" s="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8"/>
      <c r="P41" s="8"/>
      <c r="Q41" s="17"/>
      <c r="R41" s="4"/>
      <c r="S41" s="4"/>
      <c r="T41" s="4"/>
      <c r="U41" s="4"/>
      <c r="V41" s="4"/>
      <c r="W41" s="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s="1" customFormat="1" ht="12.75">
      <c r="B42" s="17"/>
      <c r="C42" s="17"/>
      <c r="D42" s="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17"/>
      <c r="R42" s="4"/>
      <c r="S42" s="4"/>
      <c r="T42" s="4"/>
      <c r="U42" s="4"/>
      <c r="V42" s="4"/>
      <c r="W42" s="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47" s="1" customFormat="1" ht="12.75">
      <c r="B43" s="17"/>
      <c r="C43" s="17"/>
      <c r="D43" s="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17"/>
      <c r="R43" s="4"/>
      <c r="S43" s="4"/>
      <c r="T43" s="4"/>
      <c r="U43" s="4"/>
      <c r="V43" s="4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s="1" customFormat="1" ht="12.75">
      <c r="B44" s="18"/>
      <c r="C44" s="18"/>
      <c r="D44" s="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9"/>
      <c r="P44" s="9"/>
      <c r="Q44" s="1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s="1" customFormat="1" ht="12.75">
      <c r="B45" s="18"/>
      <c r="C45" s="18"/>
      <c r="D45" s="9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9"/>
      <c r="P45" s="9"/>
      <c r="Q45" s="1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s="1" customFormat="1" ht="12.75">
      <c r="B46" s="18"/>
      <c r="C46" s="18"/>
      <c r="D46" s="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9"/>
      <c r="P46" s="9"/>
      <c r="Q46" s="1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s="1" customFormat="1" ht="12.75">
      <c r="B47" s="18"/>
      <c r="C47" s="18"/>
      <c r="D47" s="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9"/>
      <c r="P47" s="9"/>
      <c r="Q47" s="1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s="1" customFormat="1" ht="12.75">
      <c r="B48" s="18"/>
      <c r="C48" s="18"/>
      <c r="D48" s="9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9"/>
      <c r="P48" s="9"/>
      <c r="Q48" s="1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s="1" customFormat="1" ht="12.75">
      <c r="B49" s="18"/>
      <c r="C49" s="18"/>
      <c r="D49" s="9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9"/>
      <c r="P49" s="9"/>
      <c r="Q49" s="1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2:47" s="1" customFormat="1" ht="12.75">
      <c r="B50" s="18"/>
      <c r="C50" s="18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9"/>
      <c r="P50" s="9"/>
      <c r="Q50" s="1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2:47" s="1" customFormat="1" ht="12.75">
      <c r="B51" s="18"/>
      <c r="C51" s="18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9"/>
      <c r="P51" s="9"/>
      <c r="Q51" s="1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2:47" s="1" customFormat="1" ht="12.75">
      <c r="B52" s="18"/>
      <c r="C52" s="18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9"/>
      <c r="P52" s="9"/>
      <c r="Q52" s="1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2:47" s="1" customFormat="1" ht="12.75">
      <c r="B53" s="18"/>
      <c r="C53" s="18"/>
      <c r="D53" s="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9"/>
      <c r="P53" s="9"/>
      <c r="Q53" s="1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2:47" s="1" customFormat="1" ht="12.75">
      <c r="B54" s="18"/>
      <c r="C54" s="18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9"/>
      <c r="P54" s="9"/>
      <c r="Q54" s="1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2:47" s="1" customFormat="1" ht="12.75">
      <c r="B55" s="18"/>
      <c r="C55" s="18"/>
      <c r="D55" s="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9"/>
      <c r="P55" s="9"/>
      <c r="Q55" s="1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2:47" s="1" customFormat="1" ht="12.75">
      <c r="B56" s="18"/>
      <c r="C56" s="18"/>
      <c r="D56" s="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9"/>
      <c r="P56" s="9"/>
      <c r="Q56" s="1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2:47" s="1" customFormat="1" ht="12.75">
      <c r="B57" s="18"/>
      <c r="C57" s="18"/>
      <c r="D57" s="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9"/>
      <c r="P57" s="9"/>
      <c r="Q57" s="1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2:47" s="1" customFormat="1" ht="12.75">
      <c r="B58" s="18"/>
      <c r="C58" s="18"/>
      <c r="D58" s="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9"/>
      <c r="P58" s="9"/>
      <c r="Q58" s="1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2:47" s="1" customFormat="1" ht="12.75">
      <c r="B59" s="18"/>
      <c r="C59" s="18"/>
      <c r="D59" s="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9"/>
      <c r="P59" s="9"/>
      <c r="Q59" s="1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2:47" s="1" customFormat="1" ht="12.75">
      <c r="B60" s="18"/>
      <c r="C60" s="18"/>
      <c r="D60" s="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9"/>
      <c r="P60" s="9"/>
      <c r="Q60" s="1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2:47" s="1" customFormat="1" ht="12.75">
      <c r="B61" s="18"/>
      <c r="C61" s="18"/>
      <c r="D61" s="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9"/>
      <c r="P61" s="9"/>
      <c r="Q61" s="1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2:47" s="1" customFormat="1" ht="12.75">
      <c r="B62" s="18"/>
      <c r="C62" s="18"/>
      <c r="D62" s="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9"/>
      <c r="P62" s="9"/>
      <c r="Q62" s="1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2:47" s="1" customFormat="1" ht="12.75">
      <c r="B63" s="18"/>
      <c r="C63" s="18"/>
      <c r="D63" s="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9"/>
      <c r="P63" s="9"/>
      <c r="Q63" s="1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2:47" s="1" customFormat="1" ht="12.75">
      <c r="B64" s="18"/>
      <c r="C64" s="18"/>
      <c r="D64" s="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9"/>
      <c r="P64" s="9"/>
      <c r="Q64" s="1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2:47" s="1" customFormat="1" ht="12.75">
      <c r="B65" s="18"/>
      <c r="C65" s="18"/>
      <c r="D65" s="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9"/>
      <c r="P65" s="9"/>
      <c r="Q65" s="1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2:47" s="1" customFormat="1" ht="12.75">
      <c r="B66" s="18"/>
      <c r="C66" s="18"/>
      <c r="D66" s="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9"/>
      <c r="P66" s="9"/>
      <c r="Q66" s="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2:47" s="1" customFormat="1" ht="12.75">
      <c r="B67" s="18"/>
      <c r="C67" s="18"/>
      <c r="D67" s="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9"/>
      <c r="P67" s="9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2:47" s="1" customFormat="1" ht="12.75">
      <c r="B68" s="18"/>
      <c r="C68" s="18"/>
      <c r="D68" s="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9"/>
      <c r="P68" s="9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2:47" s="1" customFormat="1" ht="12.75">
      <c r="B69" s="18"/>
      <c r="C69" s="18"/>
      <c r="D69" s="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9"/>
      <c r="P69" s="9"/>
      <c r="Q69" s="1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2:47" s="1" customFormat="1" ht="12.75">
      <c r="B70" s="18"/>
      <c r="C70" s="18"/>
      <c r="D70" s="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9"/>
      <c r="P70" s="9"/>
      <c r="Q70" s="1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2:47" s="1" customFormat="1" ht="12.75">
      <c r="B71" s="18"/>
      <c r="C71" s="18"/>
      <c r="D71" s="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9"/>
      <c r="P71" s="9"/>
      <c r="Q71" s="1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2:47" s="1" customFormat="1" ht="12.75">
      <c r="B72" s="18"/>
      <c r="C72" s="18"/>
      <c r="D72" s="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9"/>
      <c r="P72" s="9"/>
      <c r="Q72" s="1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2:47" s="1" customFormat="1" ht="12.75">
      <c r="B73" s="18"/>
      <c r="C73" s="18"/>
      <c r="D73" s="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9"/>
      <c r="P73" s="9"/>
      <c r="Q73" s="1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2:47" s="1" customFormat="1" ht="12.75">
      <c r="B74" s="18"/>
      <c r="C74" s="18"/>
      <c r="D74" s="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9"/>
      <c r="P74" s="9"/>
      <c r="Q74" s="1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2:47" s="1" customFormat="1" ht="12.75">
      <c r="B75" s="18"/>
      <c r="C75" s="18"/>
      <c r="D75" s="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9"/>
      <c r="P75" s="9"/>
      <c r="Q75" s="1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2:47" s="1" customFormat="1" ht="12.75">
      <c r="B76" s="18"/>
      <c r="C76" s="18"/>
      <c r="D76" s="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9"/>
      <c r="P76" s="9"/>
      <c r="Q76" s="1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2:47" s="1" customFormat="1" ht="12.75">
      <c r="B77" s="18"/>
      <c r="C77" s="18"/>
      <c r="D77" s="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9"/>
      <c r="P77" s="9"/>
      <c r="Q77" s="1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2:47" s="1" customFormat="1" ht="12.75">
      <c r="B78" s="18"/>
      <c r="C78" s="18"/>
      <c r="D78" s="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9"/>
      <c r="P78" s="9"/>
      <c r="Q78" s="1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2:47" s="1" customFormat="1" ht="12.75">
      <c r="B79" s="18"/>
      <c r="C79" s="18"/>
      <c r="D79" s="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9"/>
      <c r="P79" s="9"/>
      <c r="Q79" s="1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2:47" s="1" customFormat="1" ht="12.75">
      <c r="B80" s="18"/>
      <c r="C80" s="18"/>
      <c r="D80" s="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9"/>
      <c r="P80" s="9"/>
      <c r="Q80" s="1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2:47" s="1" customFormat="1" ht="12.75">
      <c r="B81" s="18"/>
      <c r="C81" s="18"/>
      <c r="D81" s="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9"/>
      <c r="P81" s="9"/>
      <c r="Q81" s="1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2:47" s="1" customFormat="1" ht="12.75">
      <c r="B82" s="18"/>
      <c r="C82" s="18"/>
      <c r="D82" s="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9"/>
      <c r="P82" s="9"/>
      <c r="Q82" s="1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2:47" s="1" customFormat="1" ht="12.75">
      <c r="B83" s="18"/>
      <c r="C83" s="18"/>
      <c r="D83" s="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9"/>
      <c r="P83" s="9"/>
      <c r="Q83" s="1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2:47" s="1" customFormat="1" ht="12.75">
      <c r="B84" s="18"/>
      <c r="C84" s="18"/>
      <c r="D84" s="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9"/>
      <c r="P84" s="9"/>
      <c r="Q84" s="1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2:47" s="1" customFormat="1" ht="12.75">
      <c r="B85" s="18"/>
      <c r="C85" s="18"/>
      <c r="D85" s="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9"/>
      <c r="P85" s="9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2:47" s="1" customFormat="1" ht="12.75">
      <c r="B86" s="18"/>
      <c r="C86" s="18"/>
      <c r="D86" s="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9"/>
      <c r="P86" s="9"/>
      <c r="Q86" s="1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2:47" s="1" customFormat="1" ht="12.75">
      <c r="B87" s="18"/>
      <c r="C87" s="18"/>
      <c r="D87" s="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9"/>
      <c r="P87" s="9"/>
      <c r="Q87" s="1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2:47" s="1" customFormat="1" ht="12.75">
      <c r="B88" s="18"/>
      <c r="C88" s="18"/>
      <c r="D88" s="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9"/>
      <c r="P88" s="9"/>
      <c r="Q88" s="1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2:47" s="1" customFormat="1" ht="12.75">
      <c r="B89" s="18"/>
      <c r="C89" s="18"/>
      <c r="D89" s="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9"/>
      <c r="P89" s="9"/>
      <c r="Q89" s="1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2:47" s="1" customFormat="1" ht="12.75">
      <c r="B90" s="18"/>
      <c r="C90" s="18"/>
      <c r="D90" s="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9"/>
      <c r="P90" s="9"/>
      <c r="Q90" s="1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2:47" s="1" customFormat="1" ht="12.75">
      <c r="B91" s="18"/>
      <c r="C91" s="18"/>
      <c r="D91" s="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9"/>
      <c r="P91" s="9"/>
      <c r="Q91" s="1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2:47" s="1" customFormat="1" ht="12.75">
      <c r="B92" s="18"/>
      <c r="C92" s="18"/>
      <c r="D92" s="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9"/>
      <c r="P92" s="9"/>
      <c r="Q92" s="1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2:47" s="1" customFormat="1" ht="12.75">
      <c r="B93" s="18"/>
      <c r="C93" s="18"/>
      <c r="D93" s="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9"/>
      <c r="P93" s="9"/>
      <c r="Q93" s="1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2:47" s="1" customFormat="1" ht="12.75">
      <c r="B94" s="18"/>
      <c r="C94" s="18"/>
      <c r="D94" s="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9"/>
      <c r="P94" s="9"/>
      <c r="Q94" s="1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2:47" s="1" customFormat="1" ht="12.75">
      <c r="B95" s="18"/>
      <c r="C95" s="18"/>
      <c r="D95" s="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9"/>
      <c r="P95" s="9"/>
      <c r="Q95" s="1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2:47" s="1" customFormat="1" ht="12.75">
      <c r="B96" s="18"/>
      <c r="C96" s="18"/>
      <c r="D96" s="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9"/>
      <c r="P96" s="9"/>
      <c r="Q96" s="1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2:47" s="1" customFormat="1" ht="12.75">
      <c r="B97" s="18"/>
      <c r="C97" s="18"/>
      <c r="D97" s="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9"/>
      <c r="P97" s="9"/>
      <c r="Q97" s="1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47" s="1" customFormat="1" ht="12.75">
      <c r="B98" s="18"/>
      <c r="C98" s="18"/>
      <c r="D98" s="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9"/>
      <c r="P98" s="9"/>
      <c r="Q98" s="1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2:47" s="1" customFormat="1" ht="12.75">
      <c r="B99" s="18"/>
      <c r="C99" s="18"/>
      <c r="D99" s="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9"/>
      <c r="P99" s="9"/>
      <c r="Q99" s="1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2:47" s="1" customFormat="1" ht="12.75">
      <c r="B100" s="18"/>
      <c r="C100" s="18"/>
      <c r="D100" s="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9"/>
      <c r="P100" s="9"/>
      <c r="Q100" s="1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2:47" s="1" customFormat="1" ht="12.75">
      <c r="B101" s="18"/>
      <c r="C101" s="18"/>
      <c r="D101" s="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9"/>
      <c r="P101" s="9"/>
      <c r="Q101" s="1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2:47" s="1" customFormat="1" ht="12.75">
      <c r="B102" s="18"/>
      <c r="C102" s="18"/>
      <c r="D102" s="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9"/>
      <c r="P102" s="9"/>
      <c r="Q102" s="1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2:47" s="1" customFormat="1" ht="12.75">
      <c r="B103" s="18"/>
      <c r="C103" s="18"/>
      <c r="D103" s="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9"/>
      <c r="P103" s="9"/>
      <c r="Q103" s="1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2:47" s="1" customFormat="1" ht="12.75">
      <c r="B104" s="18"/>
      <c r="C104" s="18"/>
      <c r="D104" s="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9"/>
      <c r="P104" s="9"/>
      <c r="Q104" s="1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2:47" s="1" customFormat="1" ht="12.75">
      <c r="B105" s="18"/>
      <c r="C105" s="18"/>
      <c r="D105" s="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9"/>
      <c r="P105" s="9"/>
      <c r="Q105" s="1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47" s="1" customFormat="1" ht="12.75">
      <c r="B106" s="18"/>
      <c r="C106" s="18"/>
      <c r="D106" s="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9"/>
      <c r="P106" s="9"/>
      <c r="Q106" s="1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47" s="1" customFormat="1" ht="12.75">
      <c r="B107" s="18"/>
      <c r="C107" s="18"/>
      <c r="D107" s="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9"/>
      <c r="P107" s="9"/>
      <c r="Q107" s="1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47" s="1" customFormat="1" ht="12.75">
      <c r="B108" s="18"/>
      <c r="C108" s="18"/>
      <c r="D108" s="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9"/>
      <c r="P108" s="9"/>
      <c r="Q108" s="1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47" s="1" customFormat="1" ht="12.75">
      <c r="B109" s="18"/>
      <c r="C109" s="18"/>
      <c r="D109" s="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9"/>
      <c r="P109" s="9"/>
      <c r="Q109" s="1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47" s="1" customFormat="1" ht="12.75">
      <c r="B110" s="18"/>
      <c r="C110" s="18"/>
      <c r="D110" s="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9"/>
      <c r="P110" s="9"/>
      <c r="Q110" s="1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2:47" s="1" customFormat="1" ht="12.75">
      <c r="B111" s="18"/>
      <c r="C111" s="18"/>
      <c r="D111" s="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9"/>
      <c r="P111" s="9"/>
      <c r="Q111" s="1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2:47" s="1" customFormat="1" ht="12.75">
      <c r="B112" s="18"/>
      <c r="C112" s="18"/>
      <c r="D112" s="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9"/>
      <c r="P112" s="9"/>
      <c r="Q112" s="1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s="1" customFormat="1" ht="12.75">
      <c r="B113" s="18"/>
      <c r="C113" s="18"/>
      <c r="D113" s="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9"/>
      <c r="P113" s="9"/>
      <c r="Q113" s="1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s="1" customFormat="1" ht="12.75">
      <c r="B114" s="18"/>
      <c r="C114" s="18"/>
      <c r="D114" s="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9"/>
      <c r="P114" s="9"/>
      <c r="Q114" s="1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s="1" customFormat="1" ht="12.75">
      <c r="B115" s="18"/>
      <c r="C115" s="18"/>
      <c r="D115" s="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9"/>
      <c r="P115" s="9"/>
      <c r="Q115" s="1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s="1" customFormat="1" ht="12.75">
      <c r="B116" s="18"/>
      <c r="C116" s="18"/>
      <c r="D116" s="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9"/>
      <c r="P116" s="9"/>
      <c r="Q116" s="1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2:47" s="1" customFormat="1" ht="12.75">
      <c r="B117" s="18"/>
      <c r="C117" s="18"/>
      <c r="D117" s="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9"/>
      <c r="P117" s="9"/>
      <c r="Q117" s="1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2:47" s="1" customFormat="1" ht="12.75">
      <c r="B118" s="18"/>
      <c r="C118" s="18"/>
      <c r="D118" s="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9"/>
      <c r="P118" s="9"/>
      <c r="Q118" s="1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2:47" s="1" customFormat="1" ht="12.75">
      <c r="B119" s="18"/>
      <c r="C119" s="18"/>
      <c r="D119" s="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9"/>
      <c r="P119" s="9"/>
      <c r="Q119" s="1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2:47" s="1" customFormat="1" ht="12.75">
      <c r="B120" s="18"/>
      <c r="C120" s="18"/>
      <c r="D120" s="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9"/>
      <c r="P120" s="9"/>
      <c r="Q120" s="1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2:47" s="1" customFormat="1" ht="12.75">
      <c r="B121" s="18"/>
      <c r="C121" s="18"/>
      <c r="D121" s="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9"/>
      <c r="P121" s="9"/>
      <c r="Q121" s="1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2:47" s="1" customFormat="1" ht="12.75">
      <c r="B122" s="18"/>
      <c r="C122" s="18"/>
      <c r="D122" s="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9"/>
      <c r="P122" s="9"/>
      <c r="Q122" s="1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2:47" s="1" customFormat="1" ht="12.75">
      <c r="B123" s="18"/>
      <c r="C123" s="18"/>
      <c r="D123" s="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9"/>
      <c r="P123" s="9"/>
      <c r="Q123" s="1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2:47" s="1" customFormat="1" ht="12.75">
      <c r="B124" s="18"/>
      <c r="C124" s="18"/>
      <c r="D124" s="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9"/>
      <c r="P124" s="9"/>
      <c r="Q124" s="1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2:47" s="1" customFormat="1" ht="12.75">
      <c r="B125" s="18"/>
      <c r="C125" s="18"/>
      <c r="D125" s="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9"/>
      <c r="P125" s="9"/>
      <c r="Q125" s="1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2:146" ht="12.75">
      <c r="B126" s="18"/>
      <c r="C126" s="18"/>
      <c r="D126" s="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9"/>
      <c r="P126" s="9"/>
      <c r="Q126" s="1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2:146" ht="12.75">
      <c r="B127" s="18"/>
      <c r="C127" s="18"/>
      <c r="D127" s="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9"/>
      <c r="P127" s="9"/>
      <c r="Q127" s="1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2:146" ht="12.75">
      <c r="B128" s="18"/>
      <c r="C128" s="18"/>
      <c r="D128" s="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9"/>
      <c r="P128" s="9"/>
      <c r="Q128" s="1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2:146" ht="12.75">
      <c r="B129" s="18"/>
      <c r="C129" s="18"/>
      <c r="D129" s="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9"/>
      <c r="P129" s="9"/>
      <c r="Q129" s="1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2:146" ht="12.75">
      <c r="B130" s="18"/>
      <c r="C130" s="18"/>
      <c r="D130" s="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9"/>
      <c r="P130" s="9"/>
      <c r="Q130" s="1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2:146" ht="12.75">
      <c r="B131" s="18"/>
      <c r="C131" s="18"/>
      <c r="D131" s="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9"/>
      <c r="P131" s="9"/>
      <c r="Q131" s="1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2:146" ht="12.75">
      <c r="B132" s="18"/>
      <c r="C132" s="18"/>
      <c r="D132" s="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9"/>
      <c r="P132" s="9"/>
      <c r="Q132" s="1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2:146" ht="12.75">
      <c r="B133" s="18"/>
      <c r="C133" s="18"/>
      <c r="D133" s="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9"/>
      <c r="P133" s="9"/>
      <c r="Q133" s="1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2:146" ht="12.75">
      <c r="B134" s="18"/>
      <c r="C134" s="18"/>
      <c r="D134" s="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9"/>
      <c r="P134" s="9"/>
      <c r="Q134" s="1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2:146" ht="12.75">
      <c r="B135" s="18"/>
      <c r="C135" s="18"/>
      <c r="D135" s="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9"/>
      <c r="P135" s="9"/>
      <c r="Q135" s="1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2:146" ht="12.75">
      <c r="B136" s="18"/>
      <c r="C136" s="18"/>
      <c r="D136" s="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9"/>
      <c r="P136" s="9"/>
      <c r="Q136" s="1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2:146" ht="12.75">
      <c r="B137" s="18"/>
      <c r="C137" s="18"/>
      <c r="D137" s="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9"/>
      <c r="P137" s="9"/>
      <c r="Q137" s="1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2:146" ht="12.75">
      <c r="B138" s="18"/>
      <c r="C138" s="18"/>
      <c r="D138" s="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9"/>
      <c r="P138" s="9"/>
      <c r="Q138" s="1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2:146" ht="12.75">
      <c r="B139" s="18"/>
      <c r="C139" s="18"/>
      <c r="D139" s="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9"/>
      <c r="P139" s="9"/>
      <c r="Q139" s="1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2:146" ht="12.75">
      <c r="B140" s="18"/>
      <c r="C140" s="18"/>
      <c r="D140" s="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9"/>
      <c r="P140" s="9"/>
      <c r="Q140" s="1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2:146" ht="12.75">
      <c r="B141" s="18"/>
      <c r="C141" s="18"/>
      <c r="D141" s="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9"/>
      <c r="P141" s="9"/>
      <c r="Q141" s="1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2:146" ht="12.75">
      <c r="B142" s="18"/>
      <c r="C142" s="18"/>
      <c r="D142" s="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9"/>
      <c r="P142" s="9"/>
      <c r="Q142" s="1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2:146" ht="12.75">
      <c r="B143" s="18"/>
      <c r="C143" s="18"/>
      <c r="D143" s="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9"/>
      <c r="P143" s="9"/>
      <c r="Q143" s="1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2:146" ht="12.75">
      <c r="B144" s="18"/>
      <c r="C144" s="18"/>
      <c r="D144" s="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9"/>
      <c r="P144" s="9"/>
      <c r="Q144" s="1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2:146" ht="12.75">
      <c r="B145" s="18"/>
      <c r="C145" s="18"/>
      <c r="D145" s="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9"/>
      <c r="P145" s="9"/>
      <c r="Q145" s="1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2:146" ht="12.75">
      <c r="B146" s="18"/>
      <c r="C146" s="18"/>
      <c r="D146" s="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9"/>
      <c r="P146" s="9"/>
      <c r="Q146" s="1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2:146" ht="12.75">
      <c r="B147" s="18"/>
      <c r="C147" s="18"/>
      <c r="D147" s="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9"/>
      <c r="P147" s="9"/>
      <c r="Q147" s="18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2:146" ht="12.75">
      <c r="B148" s="18"/>
      <c r="C148" s="18"/>
      <c r="D148" s="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9"/>
      <c r="P148" s="9"/>
      <c r="Q148" s="18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2:146" ht="12.75">
      <c r="B149" s="18"/>
      <c r="C149" s="18"/>
      <c r="D149" s="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9"/>
      <c r="P149" s="9"/>
      <c r="Q149" s="1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2:146" ht="12.75">
      <c r="B150" s="18"/>
      <c r="C150" s="18"/>
      <c r="D150" s="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9"/>
      <c r="P150" s="9"/>
      <c r="Q150" s="18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2:146" ht="12.75">
      <c r="B151" s="18"/>
      <c r="C151" s="18"/>
      <c r="D151" s="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9"/>
      <c r="P151" s="9"/>
      <c r="Q151" s="1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2:146" ht="12.75">
      <c r="B152" s="18"/>
      <c r="C152" s="18"/>
      <c r="D152" s="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9"/>
      <c r="P152" s="9"/>
      <c r="Q152" s="1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2:146" ht="12.75">
      <c r="B153" s="18"/>
      <c r="C153" s="18"/>
      <c r="D153" s="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9"/>
      <c r="P153" s="9"/>
      <c r="Q153" s="18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2:146" ht="12.75">
      <c r="B154" s="18"/>
      <c r="C154" s="18"/>
      <c r="D154" s="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9"/>
      <c r="P154" s="9"/>
      <c r="Q154" s="1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2:146" ht="12.75">
      <c r="B155" s="18"/>
      <c r="C155" s="18"/>
      <c r="D155" s="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9"/>
      <c r="P155" s="9"/>
      <c r="Q155" s="1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2:146" ht="12.75">
      <c r="B156" s="18"/>
      <c r="C156" s="18"/>
      <c r="D156" s="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9"/>
      <c r="P156" s="9"/>
      <c r="Q156" s="18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2:146" ht="12.75">
      <c r="B157" s="18"/>
      <c r="C157" s="18"/>
      <c r="D157" s="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9"/>
      <c r="P157" s="9"/>
      <c r="Q157" s="18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2:146" ht="12.75">
      <c r="B158" s="18"/>
      <c r="C158" s="18"/>
      <c r="D158" s="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9"/>
      <c r="P158" s="9"/>
      <c r="Q158" s="18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2:146" ht="12.75">
      <c r="B159" s="18"/>
      <c r="C159" s="18"/>
      <c r="D159" s="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9"/>
      <c r="P159" s="9"/>
      <c r="Q159" s="18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2:146" ht="12.75">
      <c r="B160" s="18"/>
      <c r="C160" s="18"/>
      <c r="D160" s="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9"/>
      <c r="P160" s="9"/>
      <c r="Q160" s="18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2:146" ht="12.75">
      <c r="B161" s="18"/>
      <c r="C161" s="18"/>
      <c r="D161" s="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9"/>
      <c r="P161" s="9"/>
      <c r="Q161" s="18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2:146" ht="12.75">
      <c r="B162" s="18"/>
      <c r="C162" s="18"/>
      <c r="D162" s="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9"/>
      <c r="P162" s="9"/>
      <c r="Q162" s="1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2:146" ht="12.75">
      <c r="B163" s="18"/>
      <c r="C163" s="18"/>
      <c r="D163" s="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9"/>
      <c r="P163" s="9"/>
      <c r="Q163" s="18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2:146" ht="12.75">
      <c r="B164" s="18"/>
      <c r="C164" s="18"/>
      <c r="D164" s="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9"/>
      <c r="P164" s="9"/>
      <c r="Q164" s="18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2:146" ht="12.75">
      <c r="B165" s="18"/>
      <c r="C165" s="18"/>
      <c r="D165" s="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9"/>
      <c r="P165" s="9"/>
      <c r="Q165" s="1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2:146" ht="12.75">
      <c r="B166" s="18"/>
      <c r="C166" s="18"/>
      <c r="D166" s="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9"/>
      <c r="P166" s="9"/>
      <c r="Q166" s="18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2:146" ht="12.75">
      <c r="B167" s="18"/>
      <c r="C167" s="18"/>
      <c r="D167" s="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9"/>
      <c r="P167" s="9"/>
      <c r="Q167" s="18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2:146" ht="12.75">
      <c r="B168" s="18"/>
      <c r="C168" s="18"/>
      <c r="D168" s="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9"/>
      <c r="P168" s="9"/>
      <c r="Q168" s="18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2:146" ht="12.75">
      <c r="B169" s="18"/>
      <c r="C169" s="18"/>
      <c r="D169" s="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9"/>
      <c r="P169" s="9"/>
      <c r="Q169" s="18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2:146" ht="12.75">
      <c r="B170" s="18"/>
      <c r="C170" s="18"/>
      <c r="D170" s="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9"/>
      <c r="P170" s="9"/>
      <c r="Q170" s="18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2:146" ht="12.75">
      <c r="B171" s="18"/>
      <c r="C171" s="18"/>
      <c r="D171" s="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9"/>
      <c r="P171" s="9"/>
      <c r="Q171" s="18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2:146" ht="12.75">
      <c r="B172" s="18"/>
      <c r="C172" s="18"/>
      <c r="D172" s="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9"/>
      <c r="P172" s="9"/>
      <c r="Q172" s="18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2:146" ht="12.75">
      <c r="B173" s="18"/>
      <c r="C173" s="18"/>
      <c r="D173" s="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9"/>
      <c r="P173" s="9"/>
      <c r="Q173" s="18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2:146" ht="12.75">
      <c r="B174" s="18"/>
      <c r="C174" s="18"/>
      <c r="D174" s="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9"/>
      <c r="P174" s="9"/>
      <c r="Q174" s="18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2:146" ht="12.75">
      <c r="B175" s="18"/>
      <c r="C175" s="18"/>
      <c r="D175" s="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9"/>
      <c r="P175" s="9"/>
      <c r="Q175" s="18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2:146" ht="12.75">
      <c r="B176" s="18"/>
      <c r="C176" s="18"/>
      <c r="D176" s="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9"/>
      <c r="P176" s="9"/>
      <c r="Q176" s="1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2:146" ht="12.75">
      <c r="B177" s="18"/>
      <c r="C177" s="18"/>
      <c r="D177" s="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9"/>
      <c r="P177" s="9"/>
      <c r="Q177" s="18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2:146" ht="12.75">
      <c r="B178" s="18"/>
      <c r="C178" s="18"/>
      <c r="D178" s="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9"/>
      <c r="P178" s="9"/>
      <c r="Q178" s="18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2:146" ht="12.75">
      <c r="B179" s="18"/>
      <c r="C179" s="18"/>
      <c r="D179" s="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9"/>
      <c r="P179" s="9"/>
      <c r="Q179" s="18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2:146" ht="12.75">
      <c r="B180" s="18"/>
      <c r="C180" s="18"/>
      <c r="D180" s="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9"/>
      <c r="P180" s="9"/>
      <c r="Q180" s="18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2:146" ht="12.75">
      <c r="B181" s="18"/>
      <c r="C181" s="18"/>
      <c r="D181" s="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9"/>
      <c r="P181" s="9"/>
      <c r="Q181" s="18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2:146" ht="12.75">
      <c r="B182" s="18"/>
      <c r="C182" s="18"/>
      <c r="D182" s="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9"/>
      <c r="P182" s="9"/>
      <c r="Q182" s="18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2:146" ht="12.75">
      <c r="B183" s="18"/>
      <c r="C183" s="18"/>
      <c r="D183" s="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9"/>
      <c r="P183" s="9"/>
      <c r="Q183" s="18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2:146" ht="12.75">
      <c r="B184" s="18"/>
      <c r="C184" s="18"/>
      <c r="D184" s="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9"/>
      <c r="P184" s="9"/>
      <c r="Q184" s="18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2:146" ht="12.75">
      <c r="B185" s="18"/>
      <c r="C185" s="18"/>
      <c r="D185" s="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9"/>
      <c r="P185" s="9"/>
      <c r="Q185" s="18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2:146" ht="12.75">
      <c r="B186" s="18"/>
      <c r="C186" s="18"/>
      <c r="D186" s="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9"/>
      <c r="P186" s="9"/>
      <c r="Q186" s="18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2:146" ht="12.75">
      <c r="B187" s="18"/>
      <c r="C187" s="18"/>
      <c r="D187" s="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9"/>
      <c r="P187" s="9"/>
      <c r="Q187" s="18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2:146" ht="12.75">
      <c r="B188" s="18"/>
      <c r="C188" s="18"/>
      <c r="D188" s="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9"/>
      <c r="P188" s="9"/>
      <c r="Q188" s="18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2:146" ht="12.75">
      <c r="B189" s="18"/>
      <c r="C189" s="18"/>
      <c r="D189" s="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9"/>
      <c r="P189" s="9"/>
      <c r="Q189" s="18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2:146" ht="12.75">
      <c r="B190" s="18"/>
      <c r="C190" s="18"/>
      <c r="D190" s="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9"/>
      <c r="P190" s="9"/>
      <c r="Q190" s="18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2:146" ht="12.75">
      <c r="B191" s="18"/>
      <c r="C191" s="18"/>
      <c r="D191" s="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9"/>
      <c r="P191" s="9"/>
      <c r="Q191" s="18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2:146" ht="12.75">
      <c r="B192" s="18"/>
      <c r="C192" s="18"/>
      <c r="D192" s="9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9"/>
      <c r="P192" s="9"/>
      <c r="Q192" s="18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2:146" ht="12.75">
      <c r="B193" s="18"/>
      <c r="C193" s="18"/>
      <c r="D193" s="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9"/>
      <c r="P193" s="9"/>
      <c r="Q193" s="18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2:146" ht="12.75">
      <c r="B194" s="18"/>
      <c r="C194" s="18"/>
      <c r="D194" s="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9"/>
      <c r="P194" s="9"/>
      <c r="Q194" s="18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2:146" ht="12.75">
      <c r="B195" s="18"/>
      <c r="C195" s="18"/>
      <c r="D195" s="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9"/>
      <c r="P195" s="9"/>
      <c r="Q195" s="18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2:146" ht="12.75">
      <c r="B196" s="18"/>
      <c r="C196" s="18"/>
      <c r="D196" s="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9"/>
      <c r="P196" s="9"/>
      <c r="Q196" s="18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2:146" ht="12.75">
      <c r="B197" s="18"/>
      <c r="C197" s="18"/>
      <c r="D197" s="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9"/>
      <c r="P197" s="9"/>
      <c r="Q197" s="18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2:146" ht="12.75">
      <c r="B198" s="18"/>
      <c r="C198" s="18"/>
      <c r="D198" s="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9"/>
      <c r="P198" s="9"/>
      <c r="Q198" s="18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2:146" ht="12.75">
      <c r="B199" s="18"/>
      <c r="C199" s="18"/>
      <c r="D199" s="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9"/>
      <c r="P199" s="9"/>
      <c r="Q199" s="18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2:146" ht="12.75">
      <c r="B200" s="18"/>
      <c r="C200" s="18"/>
      <c r="D200" s="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9"/>
      <c r="P200" s="9"/>
      <c r="Q200" s="18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2:146" ht="12.75">
      <c r="B201" s="18"/>
      <c r="C201" s="18"/>
      <c r="D201" s="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9"/>
      <c r="P201" s="9"/>
      <c r="Q201" s="18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2:146" ht="12.75">
      <c r="B202" s="18"/>
      <c r="C202" s="18"/>
      <c r="D202" s="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9"/>
      <c r="P202" s="9"/>
      <c r="Q202" s="18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2:146" ht="12.75">
      <c r="B203" s="18"/>
      <c r="C203" s="18"/>
      <c r="D203" s="9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9"/>
      <c r="P203" s="9"/>
      <c r="Q203" s="18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2:146" ht="12.75">
      <c r="B204" s="18"/>
      <c r="C204" s="18"/>
      <c r="D204" s="9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9"/>
      <c r="P204" s="9"/>
      <c r="Q204" s="18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2:146" ht="12.75">
      <c r="B205" s="18"/>
      <c r="C205" s="18"/>
      <c r="D205" s="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9"/>
      <c r="P205" s="9"/>
      <c r="Q205" s="18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2:146" ht="12.75">
      <c r="B206" s="18"/>
      <c r="C206" s="18"/>
      <c r="D206" s="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9"/>
      <c r="P206" s="9"/>
      <c r="Q206" s="18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2:146" ht="12.75">
      <c r="B207" s="18"/>
      <c r="C207" s="18"/>
      <c r="D207" s="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9"/>
      <c r="P207" s="9"/>
      <c r="Q207" s="18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2:146" ht="12.75">
      <c r="B208" s="18"/>
      <c r="C208" s="18"/>
      <c r="D208" s="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9"/>
      <c r="P208" s="9"/>
      <c r="Q208" s="18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2:146" ht="12.75">
      <c r="B209" s="18"/>
      <c r="C209" s="18"/>
      <c r="D209" s="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9"/>
      <c r="P209" s="9"/>
      <c r="Q209" s="18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2:146" ht="12.75">
      <c r="B210" s="18"/>
      <c r="C210" s="18"/>
      <c r="D210" s="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9"/>
      <c r="P210" s="9"/>
      <c r="Q210" s="18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2:146" ht="12.75">
      <c r="B211" s="18"/>
      <c r="C211" s="18"/>
      <c r="D211" s="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9"/>
      <c r="P211" s="9"/>
      <c r="Q211" s="18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2:146" ht="12.75">
      <c r="B212" s="18"/>
      <c r="C212" s="18"/>
      <c r="D212" s="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9"/>
      <c r="P212" s="9"/>
      <c r="Q212" s="18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2:146" ht="12.75">
      <c r="B213" s="18"/>
      <c r="C213" s="18"/>
      <c r="D213" s="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9"/>
      <c r="P213" s="9"/>
      <c r="Q213" s="18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2:146" ht="12.75">
      <c r="B214" s="18"/>
      <c r="C214" s="18"/>
      <c r="D214" s="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9"/>
      <c r="P214" s="9"/>
      <c r="Q214" s="18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2:146" ht="12.75">
      <c r="B215" s="18"/>
      <c r="C215" s="18"/>
      <c r="D215" s="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9"/>
      <c r="P215" s="9"/>
      <c r="Q215" s="18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2:146" ht="12.75">
      <c r="B216" s="18"/>
      <c r="C216" s="18"/>
      <c r="D216" s="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9"/>
      <c r="P216" s="9"/>
      <c r="Q216" s="18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2:146" ht="12.75">
      <c r="B217" s="18"/>
      <c r="C217" s="18"/>
      <c r="D217" s="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9"/>
      <c r="P217" s="9"/>
      <c r="Q217" s="18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2:146" ht="12.75">
      <c r="B218" s="18"/>
      <c r="C218" s="18"/>
      <c r="D218" s="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9"/>
      <c r="P218" s="9"/>
      <c r="Q218" s="18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2:146" ht="12.75">
      <c r="B219" s="18"/>
      <c r="C219" s="18"/>
      <c r="D219" s="9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9"/>
      <c r="P219" s="9"/>
      <c r="Q219" s="18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2:146" ht="12.75">
      <c r="B220" s="18"/>
      <c r="C220" s="18"/>
      <c r="D220" s="9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9"/>
      <c r="P220" s="9"/>
      <c r="Q220" s="18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2:146" ht="12.75">
      <c r="B221" s="18"/>
      <c r="C221" s="18"/>
      <c r="D221" s="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9"/>
      <c r="P221" s="9"/>
      <c r="Q221" s="18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2:146" ht="12.75">
      <c r="B222" s="18"/>
      <c r="C222" s="18"/>
      <c r="D222" s="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9"/>
      <c r="P222" s="9"/>
      <c r="Q222" s="18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2:146" ht="12.75">
      <c r="B223" s="18"/>
      <c r="C223" s="18"/>
      <c r="D223" s="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9"/>
      <c r="P223" s="9"/>
      <c r="Q223" s="1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2:146" ht="12.75">
      <c r="B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9"/>
      <c r="P224" s="9"/>
      <c r="Q224" s="1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2:146" ht="12.75">
      <c r="B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9"/>
      <c r="P225" s="9"/>
      <c r="Q225" s="1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2:146" ht="12.75">
      <c r="B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9"/>
      <c r="P226" s="9"/>
      <c r="Q226" s="1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2:146" ht="12.75">
      <c r="B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9"/>
      <c r="P227" s="9"/>
      <c r="Q227" s="1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2:146" ht="12.75">
      <c r="B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9"/>
      <c r="P228" s="9"/>
      <c r="Q228" s="1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2:146" ht="12.75">
      <c r="B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9"/>
      <c r="P229" s="9"/>
      <c r="Q229" s="1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2:146" ht="12.75">
      <c r="B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9"/>
      <c r="P230" s="9"/>
      <c r="Q230" s="1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2:146" ht="12.75">
      <c r="B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9"/>
      <c r="P231" s="9"/>
      <c r="Q231" s="1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2:146" ht="12.75">
      <c r="B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9"/>
      <c r="P232" s="9"/>
      <c r="Q232" s="1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2:146" ht="12.75">
      <c r="B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9"/>
      <c r="P233" s="9"/>
      <c r="Q233" s="1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2:146" ht="12.75">
      <c r="B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9"/>
      <c r="P234" s="9"/>
      <c r="Q234" s="18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2:146" ht="12.75">
      <c r="B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9"/>
      <c r="P235" s="9"/>
      <c r="Q235" s="1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2:146" ht="12.75">
      <c r="B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9"/>
      <c r="P236" s="9"/>
      <c r="Q236" s="1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2:146" ht="12.75">
      <c r="B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9"/>
      <c r="P237" s="9"/>
      <c r="Q237" s="1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2:146" ht="12.75">
      <c r="B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9"/>
      <c r="P238" s="9"/>
      <c r="Q238" s="18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2:146" ht="12.75">
      <c r="B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9"/>
      <c r="P239" s="9"/>
      <c r="Q239" s="18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  <row r="240" spans="2:146" ht="12.75">
      <c r="B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9"/>
      <c r="P240" s="9"/>
      <c r="Q240" s="18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</row>
    <row r="241" spans="2:146" ht="12.75">
      <c r="B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9"/>
      <c r="P241" s="9"/>
      <c r="Q241" s="18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</row>
    <row r="242" spans="2:146" ht="12.75">
      <c r="B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9"/>
      <c r="P242" s="9"/>
      <c r="Q242" s="18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</row>
    <row r="243" spans="2:146" ht="12.75">
      <c r="B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9"/>
      <c r="P243" s="9"/>
      <c r="Q243" s="18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</row>
    <row r="244" spans="2:146" ht="12.75">
      <c r="B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9"/>
      <c r="P244" s="9"/>
      <c r="Q244" s="18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</row>
    <row r="245" spans="2:146" ht="12.75">
      <c r="B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9"/>
      <c r="P245" s="9"/>
      <c r="Q245" s="18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</row>
    <row r="246" spans="2:146" ht="12.75">
      <c r="B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9"/>
      <c r="P246" s="9"/>
      <c r="Q246" s="18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</row>
    <row r="247" spans="2:146" ht="12.75">
      <c r="B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9"/>
      <c r="P247" s="9"/>
      <c r="Q247" s="18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</row>
    <row r="248" spans="2:146" ht="12.75">
      <c r="B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9"/>
      <c r="P248" s="9"/>
      <c r="Q248" s="18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</row>
    <row r="249" spans="2:146" ht="12.75">
      <c r="B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9"/>
      <c r="P249" s="9"/>
      <c r="Q249" s="18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</row>
    <row r="250" spans="2:146" ht="12.75">
      <c r="B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9"/>
      <c r="P250" s="9"/>
      <c r="Q250" s="18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</row>
    <row r="251" spans="2:146" ht="12.75">
      <c r="B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9"/>
      <c r="P251" s="9"/>
      <c r="Q251" s="18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</row>
    <row r="252" spans="2:146" ht="12.75">
      <c r="B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9"/>
      <c r="P252" s="9"/>
      <c r="Q252" s="18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</row>
    <row r="253" spans="2:146" ht="12.75">
      <c r="B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9"/>
      <c r="P253" s="9"/>
      <c r="Q253" s="18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</row>
    <row r="254" spans="2:146" ht="12.75">
      <c r="B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9"/>
      <c r="P254" s="9"/>
      <c r="Q254" s="18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</row>
    <row r="255" spans="2:146" ht="12.75">
      <c r="B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9"/>
      <c r="P255" s="9"/>
      <c r="Q255" s="18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</row>
    <row r="256" spans="2:146" ht="12.75">
      <c r="B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9"/>
      <c r="P256" s="9"/>
      <c r="Q256" s="18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</row>
    <row r="257" spans="2:146" ht="12.75">
      <c r="B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9"/>
      <c r="P257" s="9"/>
      <c r="Q257" s="18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</row>
    <row r="258" spans="2:146" ht="12.75">
      <c r="B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9"/>
      <c r="P258" s="9"/>
      <c r="Q258" s="18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</row>
    <row r="259" spans="2:146" ht="12.75">
      <c r="B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9"/>
      <c r="P259" s="9"/>
      <c r="Q259" s="18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</row>
    <row r="260" spans="2:146" ht="12.75">
      <c r="B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9"/>
      <c r="P260" s="9"/>
      <c r="Q260" s="18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</row>
    <row r="261" spans="2:146" ht="12.75">
      <c r="B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9"/>
      <c r="P261" s="9"/>
      <c r="Q261" s="18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</row>
    <row r="262" spans="2:146" ht="12.75">
      <c r="B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9"/>
      <c r="P262" s="9"/>
      <c r="Q262" s="18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</row>
    <row r="263" spans="2:146" ht="12.75">
      <c r="B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9"/>
      <c r="P263" s="9"/>
      <c r="Q263" s="18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</row>
    <row r="264" spans="2:146" ht="12.75">
      <c r="B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9"/>
      <c r="P264" s="9"/>
      <c r="Q264" s="18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</row>
    <row r="265" spans="2:146" ht="12.75">
      <c r="B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9"/>
      <c r="P265" s="9"/>
      <c r="Q265" s="18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</row>
    <row r="266" spans="2:146" ht="12.75">
      <c r="B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9"/>
      <c r="P266" s="9"/>
      <c r="Q266" s="18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</row>
    <row r="267" spans="2:146" ht="12.75">
      <c r="B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9"/>
      <c r="P267" s="9"/>
      <c r="Q267" s="18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</row>
    <row r="268" spans="2:146" ht="12.75">
      <c r="B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9"/>
      <c r="P268" s="9"/>
      <c r="Q268" s="18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</row>
    <row r="269" spans="2:146" ht="12.75">
      <c r="B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9"/>
      <c r="P269" s="9"/>
      <c r="Q269" s="18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</row>
    <row r="270" spans="2:146" ht="12.75">
      <c r="B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9"/>
      <c r="P270" s="9"/>
      <c r="Q270" s="18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</row>
    <row r="271" spans="2:146" ht="12.75">
      <c r="B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9"/>
      <c r="P271" s="9"/>
      <c r="Q271" s="18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</row>
    <row r="272" spans="2:146" ht="12.75">
      <c r="B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9"/>
      <c r="P272" s="9"/>
      <c r="Q272" s="18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</row>
    <row r="273" spans="2:146" ht="12.75">
      <c r="B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9"/>
      <c r="P273" s="9"/>
      <c r="Q273" s="18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</row>
    <row r="274" spans="2:146" ht="12.75">
      <c r="B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9"/>
      <c r="P274" s="9"/>
      <c r="Q274" s="18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</row>
    <row r="275" spans="2:146" ht="12.75">
      <c r="B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9"/>
      <c r="P275" s="9"/>
      <c r="Q275" s="18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</row>
    <row r="276" spans="2:146" ht="12.75">
      <c r="B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9"/>
      <c r="P276" s="9"/>
      <c r="Q276" s="18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</row>
    <row r="277" spans="2:146" ht="12.75">
      <c r="B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9"/>
      <c r="P277" s="9"/>
      <c r="Q277" s="18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</row>
    <row r="278" spans="2:146" ht="12.75">
      <c r="B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9"/>
      <c r="P278" s="9"/>
      <c r="Q278" s="18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</row>
    <row r="279" spans="2:146" ht="12.75">
      <c r="B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9"/>
      <c r="P279" s="9"/>
      <c r="Q279" s="18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</row>
    <row r="280" spans="2:146" ht="12.75">
      <c r="B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9"/>
      <c r="P280" s="9"/>
      <c r="Q280" s="18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</row>
    <row r="281" spans="2:146" ht="12.75">
      <c r="B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9"/>
      <c r="P281" s="9"/>
      <c r="Q281" s="18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</row>
    <row r="282" spans="2:146" ht="12.75">
      <c r="B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9"/>
      <c r="P282" s="9"/>
      <c r="Q282" s="18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</row>
    <row r="283" spans="2:146" ht="12.75">
      <c r="B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9"/>
      <c r="P283" s="9"/>
      <c r="Q283" s="1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</row>
    <row r="284" spans="2:146" ht="12.75">
      <c r="B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9"/>
      <c r="P284" s="9"/>
      <c r="Q284" s="1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</row>
    <row r="285" spans="2:146" ht="12.75">
      <c r="B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9"/>
      <c r="P285" s="9"/>
      <c r="Q285" s="18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</row>
    <row r="286" spans="2:146" ht="12.75">
      <c r="B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9"/>
      <c r="P286" s="9"/>
      <c r="Q286" s="18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</row>
    <row r="287" spans="2:146" ht="12.75">
      <c r="B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9"/>
      <c r="P287" s="9"/>
      <c r="Q287" s="18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</row>
    <row r="288" spans="2:146" ht="12.75">
      <c r="B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9"/>
      <c r="P288" s="9"/>
      <c r="Q288" s="18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</row>
    <row r="289" spans="2:146" ht="12.75">
      <c r="B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9"/>
      <c r="P289" s="9"/>
      <c r="Q289" s="18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</row>
    <row r="290" spans="2:146" ht="12.75">
      <c r="B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9"/>
      <c r="P290" s="9"/>
      <c r="Q290" s="18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</row>
    <row r="291" spans="2:146" ht="12.75">
      <c r="B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9"/>
      <c r="P291" s="9"/>
      <c r="Q291" s="18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</row>
    <row r="292" spans="2:146" ht="12.75">
      <c r="B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9"/>
      <c r="P292" s="9"/>
      <c r="Q292" s="18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</row>
    <row r="293" spans="2:146" ht="12.75">
      <c r="B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9"/>
      <c r="P293" s="9"/>
      <c r="Q293" s="18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</row>
    <row r="294" spans="2:146" ht="12.75">
      <c r="B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9"/>
      <c r="P294" s="9"/>
      <c r="Q294" s="18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</row>
    <row r="295" spans="2:146" ht="12.75">
      <c r="B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9"/>
      <c r="P295" s="9"/>
      <c r="Q295" s="18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</row>
    <row r="296" spans="2:146" ht="12.75">
      <c r="B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9"/>
      <c r="P296" s="9"/>
      <c r="Q296" s="18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</row>
    <row r="297" spans="2:146" ht="12.75">
      <c r="B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9"/>
      <c r="P297" s="9"/>
      <c r="Q297" s="18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</row>
    <row r="298" spans="2:146" ht="12.75">
      <c r="B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9"/>
      <c r="P298" s="9"/>
      <c r="Q298" s="18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</row>
    <row r="299" spans="2:146" ht="12.75">
      <c r="B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9"/>
      <c r="P299" s="9"/>
      <c r="Q299" s="18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</row>
    <row r="300" spans="2:146" ht="12.75">
      <c r="B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9"/>
      <c r="P300" s="9"/>
      <c r="Q300" s="18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</row>
    <row r="301" spans="2:146" ht="12.75">
      <c r="B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9"/>
      <c r="P301" s="9"/>
      <c r="Q301" s="18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</row>
    <row r="302" spans="2:146" ht="12.75">
      <c r="B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9"/>
      <c r="P302" s="9"/>
      <c r="Q302" s="18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</row>
    <row r="303" spans="2:146" ht="12.75">
      <c r="B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9"/>
      <c r="P303" s="9"/>
      <c r="Q303" s="18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</row>
    <row r="304" spans="2:146" ht="12.75">
      <c r="B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9"/>
      <c r="P304" s="9"/>
      <c r="Q304" s="18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</row>
    <row r="305" spans="2:146" ht="12.75">
      <c r="B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9"/>
      <c r="P305" s="9"/>
      <c r="Q305" s="18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</row>
    <row r="306" spans="2:146" ht="12.75">
      <c r="B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9"/>
      <c r="P306" s="9"/>
      <c r="Q306" s="18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</row>
    <row r="307" spans="2:146" ht="12.75">
      <c r="B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9"/>
      <c r="P307" s="9"/>
      <c r="Q307" s="18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</row>
    <row r="308" spans="2:146" ht="12.75">
      <c r="B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9"/>
      <c r="P308" s="9"/>
      <c r="Q308" s="18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</row>
    <row r="309" spans="2:146" ht="12.75">
      <c r="B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9"/>
      <c r="P309" s="9"/>
      <c r="Q309" s="18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</row>
    <row r="310" spans="2:146" ht="12.75">
      <c r="B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9"/>
      <c r="P310" s="9"/>
      <c r="Q310" s="18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</row>
    <row r="311" spans="2:146" ht="12.75">
      <c r="B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9"/>
      <c r="P311" s="9"/>
      <c r="Q311" s="18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</row>
    <row r="312" spans="2:146" ht="12.75">
      <c r="B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9"/>
      <c r="P312" s="9"/>
      <c r="Q312" s="18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</row>
    <row r="313" spans="2:146" ht="12.75">
      <c r="B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9"/>
      <c r="P313" s="9"/>
      <c r="Q313" s="18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</row>
    <row r="314" spans="2:146" ht="12.75">
      <c r="B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9"/>
      <c r="P314" s="9"/>
      <c r="Q314" s="18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</row>
    <row r="315" spans="2:146" ht="12.75">
      <c r="B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9"/>
      <c r="P315" s="9"/>
      <c r="Q315" s="18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</row>
    <row r="316" spans="2:146" ht="12.75">
      <c r="B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9"/>
      <c r="P316" s="9"/>
      <c r="Q316" s="18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</row>
    <row r="317" spans="2:146" ht="12.75">
      <c r="B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9"/>
      <c r="P317" s="9"/>
      <c r="Q317" s="18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</row>
    <row r="318" spans="2:146" ht="12.75">
      <c r="B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9"/>
      <c r="P318" s="9"/>
      <c r="Q318" s="18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</row>
    <row r="319" spans="2:146" ht="12.75">
      <c r="B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9"/>
      <c r="P319" s="9"/>
      <c r="Q319" s="18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</row>
    <row r="320" spans="2:146" ht="12.75">
      <c r="B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9"/>
      <c r="P320" s="9"/>
      <c r="Q320" s="18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</row>
    <row r="321" spans="2:146" ht="12.75">
      <c r="B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9"/>
      <c r="P321" s="9"/>
      <c r="Q321" s="18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</row>
    <row r="322" spans="2:146" ht="12.75">
      <c r="B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9"/>
      <c r="P322" s="9"/>
      <c r="Q322" s="18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</row>
    <row r="323" spans="2:146" ht="12.75">
      <c r="B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9"/>
      <c r="P323" s="9"/>
      <c r="Q323" s="18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</row>
    <row r="324" spans="2:146" ht="12.75">
      <c r="B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9"/>
      <c r="P324" s="9"/>
      <c r="Q324" s="18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</row>
    <row r="325" spans="2:146" ht="12.75">
      <c r="B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9"/>
      <c r="P325" s="9"/>
      <c r="Q325" s="18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</row>
    <row r="326" spans="2:146" ht="12.75">
      <c r="B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9"/>
      <c r="P326" s="9"/>
      <c r="Q326" s="18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</row>
    <row r="327" spans="2:146" ht="12.75">
      <c r="B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9"/>
      <c r="P327" s="9"/>
      <c r="Q327" s="18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</row>
    <row r="328" spans="2:146" ht="12.75">
      <c r="B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9"/>
      <c r="P328" s="9"/>
      <c r="Q328" s="18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</row>
    <row r="329" spans="2:146" ht="12.75">
      <c r="B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9"/>
      <c r="P329" s="9"/>
      <c r="Q329" s="18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</row>
    <row r="330" spans="2:146" ht="12.75">
      <c r="B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9"/>
      <c r="P330" s="9"/>
      <c r="Q330" s="18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</row>
    <row r="331" spans="2:146" ht="12.75">
      <c r="B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9"/>
      <c r="P331" s="9"/>
      <c r="Q331" s="18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</row>
    <row r="332" spans="2:146" ht="12.75">
      <c r="B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9"/>
      <c r="P332" s="9"/>
      <c r="Q332" s="18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</row>
    <row r="333" spans="2:146" ht="12.75">
      <c r="B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9"/>
      <c r="P333" s="9"/>
      <c r="Q333" s="18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</row>
    <row r="334" spans="2:146" ht="12.75">
      <c r="B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9"/>
      <c r="P334" s="9"/>
      <c r="Q334" s="18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</row>
    <row r="335" spans="2:146" ht="12.75">
      <c r="B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9"/>
      <c r="P335" s="9"/>
      <c r="Q335" s="18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</row>
    <row r="336" spans="2:146" ht="12.75">
      <c r="B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9"/>
      <c r="P336" s="9"/>
      <c r="Q336" s="18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</row>
    <row r="337" spans="2:146" ht="12.75">
      <c r="B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9"/>
      <c r="P337" s="9"/>
      <c r="Q337" s="18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</row>
    <row r="338" spans="2:146" ht="12.75">
      <c r="B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9"/>
      <c r="P338" s="9"/>
      <c r="Q338" s="18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</row>
    <row r="339" spans="2:146" ht="12.75">
      <c r="B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9"/>
      <c r="P339" s="9"/>
      <c r="Q339" s="18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</row>
    <row r="340" spans="2:146" ht="12.75">
      <c r="B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9"/>
      <c r="P340" s="9"/>
      <c r="Q340" s="18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</row>
    <row r="341" spans="2:146" ht="12.75">
      <c r="B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9"/>
      <c r="P341" s="9"/>
      <c r="Q341" s="18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</row>
    <row r="342" spans="2:146" ht="12.75">
      <c r="B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9"/>
      <c r="P342" s="9"/>
      <c r="Q342" s="18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</row>
    <row r="343" spans="2:146" ht="12.75">
      <c r="B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9"/>
      <c r="P343" s="9"/>
      <c r="Q343" s="18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</row>
    <row r="344" spans="2:146" ht="12.75">
      <c r="B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9"/>
      <c r="P344" s="9"/>
      <c r="Q344" s="18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</row>
    <row r="345" spans="2:146" ht="12.75">
      <c r="B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9"/>
      <c r="P345" s="9"/>
      <c r="Q345" s="18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</row>
    <row r="346" spans="2:146" ht="12.75">
      <c r="B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9"/>
      <c r="P346" s="9"/>
      <c r="Q346" s="18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</row>
    <row r="347" spans="2:146" ht="12.75">
      <c r="B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9"/>
      <c r="P347" s="9"/>
      <c r="Q347" s="18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</row>
    <row r="348" spans="2:146" ht="12.75">
      <c r="B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9"/>
      <c r="P348" s="9"/>
      <c r="Q348" s="18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</row>
    <row r="349" spans="2:146" ht="12.75">
      <c r="B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9"/>
      <c r="P349" s="9"/>
      <c r="Q349" s="18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</row>
    <row r="350" spans="2:146" ht="12.75">
      <c r="B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9"/>
      <c r="P350" s="9"/>
      <c r="Q350" s="18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</row>
    <row r="351" spans="2:146" ht="12.75">
      <c r="B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9"/>
      <c r="P351" s="9"/>
      <c r="Q351" s="18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</row>
    <row r="352" spans="2:146" ht="12.75">
      <c r="B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9"/>
      <c r="P352" s="9"/>
      <c r="Q352" s="18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</row>
    <row r="353" spans="2:146" ht="12.75">
      <c r="B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9"/>
      <c r="P353" s="9"/>
      <c r="Q353" s="18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</row>
    <row r="354" spans="2:146" ht="12.75">
      <c r="B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9"/>
      <c r="P354" s="9"/>
      <c r="Q354" s="18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</row>
    <row r="355" spans="2:146" ht="12.75">
      <c r="B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9"/>
      <c r="P355" s="9"/>
      <c r="Q355" s="18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</row>
    <row r="356" spans="2:146" ht="12.75">
      <c r="B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9"/>
      <c r="P356" s="9"/>
      <c r="Q356" s="18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</row>
    <row r="357" spans="2:146" ht="12.75">
      <c r="B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9"/>
      <c r="P357" s="9"/>
      <c r="Q357" s="18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</row>
    <row r="358" spans="2:146" ht="12.75">
      <c r="B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9"/>
      <c r="P358" s="9"/>
      <c r="Q358" s="18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</row>
    <row r="359" spans="2:146" ht="12.75">
      <c r="B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9"/>
      <c r="P359" s="9"/>
      <c r="Q359" s="18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</row>
    <row r="360" spans="2:146" ht="12.75">
      <c r="B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9"/>
      <c r="P360" s="9"/>
      <c r="Q360" s="18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</row>
    <row r="361" spans="2:146" ht="12.75">
      <c r="B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9"/>
      <c r="P361" s="9"/>
      <c r="Q361" s="18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</row>
    <row r="362" spans="2:146" ht="12.75">
      <c r="B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9"/>
      <c r="P362" s="9"/>
      <c r="Q362" s="18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</row>
    <row r="363" spans="2:146" ht="12.75">
      <c r="B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9"/>
      <c r="P363" s="9"/>
      <c r="Q363" s="18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</row>
    <row r="364" spans="2:146" ht="12.75">
      <c r="B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9"/>
      <c r="P364" s="9"/>
      <c r="Q364" s="18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</row>
    <row r="365" spans="2:146" ht="12.75">
      <c r="B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9"/>
      <c r="P365" s="9"/>
      <c r="Q365" s="18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</row>
    <row r="366" spans="2:146" ht="12.75">
      <c r="B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9"/>
      <c r="P366" s="9"/>
      <c r="Q366" s="18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</row>
    <row r="367" spans="2:146" ht="12.75">
      <c r="B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9"/>
      <c r="P367" s="9"/>
      <c r="Q367" s="18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</row>
    <row r="368" spans="2:146" ht="12.75">
      <c r="B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9"/>
      <c r="P368" s="9"/>
      <c r="Q368" s="1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</row>
    <row r="369" spans="2:146" ht="12.75">
      <c r="B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9"/>
      <c r="P369" s="9"/>
      <c r="Q369" s="18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</row>
    <row r="370" spans="2:146" ht="12.75">
      <c r="B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9"/>
      <c r="P370" s="9"/>
      <c r="Q370" s="18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</row>
    <row r="371" spans="2:146" ht="12.75">
      <c r="B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9"/>
      <c r="P371" s="9"/>
      <c r="Q371" s="18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</row>
    <row r="372" spans="2:146" ht="12.75">
      <c r="B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9"/>
      <c r="P372" s="9"/>
      <c r="Q372" s="18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</row>
    <row r="373" spans="2:146" ht="12.75">
      <c r="B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9"/>
      <c r="P373" s="9"/>
      <c r="Q373" s="18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</row>
    <row r="374" spans="2:146" ht="12.75">
      <c r="B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9"/>
      <c r="P374" s="9"/>
      <c r="Q374" s="18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</row>
    <row r="375" spans="2:146" ht="12.75">
      <c r="B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9"/>
      <c r="P375" s="9"/>
      <c r="Q375" s="18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</row>
    <row r="376" spans="2:146" ht="12.75">
      <c r="B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9"/>
      <c r="P376" s="9"/>
      <c r="Q376" s="18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</row>
    <row r="377" spans="2:146" ht="12.75">
      <c r="B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9"/>
      <c r="P377" s="9"/>
      <c r="Q377" s="18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</row>
    <row r="378" spans="2:146" ht="12.75">
      <c r="B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9"/>
      <c r="P378" s="9"/>
      <c r="Q378" s="18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</row>
    <row r="379" spans="2:146" ht="12.75">
      <c r="B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9"/>
      <c r="P379" s="9"/>
      <c r="Q379" s="18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</row>
    <row r="380" spans="2:146" ht="12.75">
      <c r="B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9"/>
      <c r="P380" s="9"/>
      <c r="Q380" s="18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</row>
    <row r="381" spans="2:146" ht="12.75">
      <c r="B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9"/>
      <c r="P381" s="9"/>
      <c r="Q381" s="18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</row>
    <row r="382" spans="2:146" ht="12.75">
      <c r="B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9"/>
      <c r="P382" s="9"/>
      <c r="Q382" s="18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</row>
    <row r="383" spans="2:146" ht="12.75">
      <c r="B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9"/>
      <c r="P383" s="9"/>
      <c r="Q383" s="18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</row>
    <row r="384" spans="2:146" ht="12.75">
      <c r="B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9"/>
      <c r="P384" s="9"/>
      <c r="Q384" s="18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</row>
    <row r="385" spans="2:146" ht="12.75">
      <c r="B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9"/>
      <c r="P385" s="9"/>
      <c r="Q385" s="18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</row>
    <row r="386" spans="2:146" ht="12.75">
      <c r="B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9"/>
      <c r="P386" s="9"/>
      <c r="Q386" s="18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</row>
    <row r="387" spans="2:146" ht="12.75">
      <c r="B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9"/>
      <c r="P387" s="9"/>
      <c r="Q387" s="18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</row>
    <row r="388" spans="2:146" ht="12.75">
      <c r="B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9"/>
      <c r="P388" s="9"/>
      <c r="Q388" s="18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</row>
    <row r="389" spans="2:146" ht="12.75">
      <c r="B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9"/>
      <c r="P389" s="9"/>
      <c r="Q389" s="18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</row>
    <row r="390" spans="2:146" ht="12.75">
      <c r="B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9"/>
      <c r="P390" s="9"/>
      <c r="Q390" s="18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</row>
    <row r="391" spans="2:146" ht="12.75">
      <c r="B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9"/>
      <c r="P391" s="9"/>
      <c r="Q391" s="18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</row>
    <row r="392" spans="2:146" ht="12.75">
      <c r="B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9"/>
      <c r="P392" s="9"/>
      <c r="Q392" s="18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</row>
    <row r="393" spans="2:146" ht="12.75">
      <c r="B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9"/>
      <c r="P393" s="9"/>
      <c r="Q393" s="18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</row>
    <row r="394" spans="2:146" ht="12.75">
      <c r="B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9"/>
      <c r="P394" s="9"/>
      <c r="Q394" s="18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</row>
    <row r="395" spans="2:146" ht="12.75">
      <c r="B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9"/>
      <c r="P395" s="9"/>
      <c r="Q395" s="18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</row>
    <row r="396" spans="2:146" ht="12.75">
      <c r="B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9"/>
      <c r="P396" s="9"/>
      <c r="Q396" s="18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</row>
    <row r="397" spans="2:146" ht="12.75">
      <c r="B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9"/>
      <c r="P397" s="9"/>
      <c r="Q397" s="18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</row>
    <row r="398" spans="2:146" ht="12.75">
      <c r="B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9"/>
      <c r="P398" s="9"/>
      <c r="Q398" s="18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</row>
    <row r="399" spans="2:146" ht="12.75">
      <c r="B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9"/>
      <c r="P399" s="9"/>
      <c r="Q399" s="18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</row>
    <row r="400" spans="2:146" ht="12.75">
      <c r="B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9"/>
      <c r="P400" s="9"/>
      <c r="Q400" s="18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</row>
    <row r="401" spans="2:146" ht="12.75">
      <c r="B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9"/>
      <c r="P401" s="9"/>
      <c r="Q401" s="18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</row>
    <row r="402" spans="2:146" ht="12.75">
      <c r="B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9"/>
      <c r="P402" s="9"/>
      <c r="Q402" s="18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</row>
    <row r="403" spans="2:146" ht="12.75">
      <c r="B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9"/>
      <c r="P403" s="9"/>
      <c r="Q403" s="18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</row>
    <row r="404" spans="2:146" ht="12.75">
      <c r="B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9"/>
      <c r="P404" s="9"/>
      <c r="Q404" s="18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</row>
    <row r="405" spans="2:146" ht="12.75">
      <c r="B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9"/>
      <c r="P405" s="9"/>
      <c r="Q405" s="18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</row>
    <row r="406" spans="2:146" ht="12.75">
      <c r="B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9"/>
      <c r="P406" s="9"/>
      <c r="Q406" s="18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</row>
    <row r="407" spans="2:146" ht="12.75">
      <c r="B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9"/>
      <c r="P407" s="9"/>
      <c r="Q407" s="18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</row>
    <row r="408" spans="2:146" ht="12.75">
      <c r="B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9"/>
      <c r="P408" s="9"/>
      <c r="Q408" s="18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</row>
    <row r="409" spans="2:146" ht="12.75">
      <c r="B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9"/>
      <c r="P409" s="9"/>
      <c r="Q409" s="18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</row>
    <row r="410" spans="2:146" ht="12.75">
      <c r="B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9"/>
      <c r="P410" s="9"/>
      <c r="Q410" s="18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</row>
    <row r="411" spans="2:146" ht="12.75">
      <c r="B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9"/>
      <c r="P411" s="9"/>
      <c r="Q411" s="18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</row>
    <row r="412" spans="2:146" ht="12.75">
      <c r="B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9"/>
      <c r="P412" s="9"/>
      <c r="Q412" s="18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</row>
    <row r="413" spans="2:146" ht="12.75">
      <c r="B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9"/>
      <c r="P413" s="9"/>
      <c r="Q413" s="18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</row>
    <row r="414" spans="2:146" ht="12.75">
      <c r="B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9"/>
      <c r="P414" s="9"/>
      <c r="Q414" s="18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</row>
    <row r="415" spans="2:146" ht="12.75">
      <c r="B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9"/>
      <c r="P415" s="9"/>
      <c r="Q415" s="18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</row>
    <row r="416" spans="2:146" ht="12.75">
      <c r="B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9"/>
      <c r="P416" s="9"/>
      <c r="Q416" s="18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</row>
    <row r="417" spans="2:146" ht="12.75">
      <c r="B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9"/>
      <c r="P417" s="9"/>
      <c r="Q417" s="18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</row>
    <row r="418" spans="2:146" ht="12.75">
      <c r="B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9"/>
      <c r="P418" s="9"/>
      <c r="Q418" s="18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</row>
    <row r="419" spans="2:146" ht="12.75">
      <c r="B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9"/>
      <c r="P419" s="9"/>
      <c r="Q419" s="18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</row>
    <row r="420" spans="2:146" ht="12.75">
      <c r="B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9"/>
      <c r="P420" s="9"/>
      <c r="Q420" s="18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</row>
    <row r="421" spans="2:146" ht="12.75">
      <c r="B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9"/>
      <c r="P421" s="9"/>
      <c r="Q421" s="18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</row>
    <row r="422" spans="2:33" ht="12.75">
      <c r="B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9"/>
      <c r="P422" s="9"/>
      <c r="Q422" s="18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2:33" ht="12.75">
      <c r="B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9"/>
      <c r="P423" s="9"/>
      <c r="Q423" s="18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2:33" ht="12.75">
      <c r="B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9"/>
      <c r="P424" s="9"/>
      <c r="Q424" s="18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2:33" ht="12.75">
      <c r="B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9"/>
      <c r="P425" s="9"/>
      <c r="Q425" s="18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2:33" ht="12.75">
      <c r="B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9"/>
      <c r="P426" s="9"/>
      <c r="Q426" s="18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2:33" ht="12.75">
      <c r="B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9"/>
      <c r="P427" s="9"/>
      <c r="Q427" s="18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2:33" ht="12.75">
      <c r="B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9"/>
      <c r="P428" s="9"/>
      <c r="Q428" s="18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2:33" ht="12.75">
      <c r="B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9"/>
      <c r="P429" s="9"/>
      <c r="Q429" s="18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2:33" ht="12.75">
      <c r="B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9"/>
      <c r="P430" s="9"/>
      <c r="Q430" s="18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2:33" ht="12.75">
      <c r="B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9"/>
      <c r="P431" s="9"/>
      <c r="Q431" s="18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2:33" ht="12.75">
      <c r="B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9"/>
      <c r="P432" s="9"/>
      <c r="Q432" s="18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2:33" ht="12.75">
      <c r="B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9"/>
      <c r="P433" s="9"/>
      <c r="Q433" s="18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2:33" ht="12.75">
      <c r="B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9"/>
      <c r="P434" s="9"/>
      <c r="Q434" s="18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2:33" ht="12.75">
      <c r="B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9"/>
      <c r="P435" s="9"/>
      <c r="Q435" s="18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2:33" ht="12.75">
      <c r="B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9"/>
      <c r="P436" s="9"/>
      <c r="Q436" s="18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2:33" ht="12.75">
      <c r="B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9"/>
      <c r="P437" s="9"/>
      <c r="Q437" s="18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2:33" ht="12.75">
      <c r="B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9"/>
      <c r="P438" s="9"/>
      <c r="Q438" s="18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2:33" ht="12.75">
      <c r="B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9"/>
      <c r="P439" s="9"/>
      <c r="Q439" s="18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2:33" ht="12.75">
      <c r="B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9"/>
      <c r="P440" s="9"/>
      <c r="Q440" s="18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2:33" ht="12.75">
      <c r="B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9"/>
      <c r="P441" s="9"/>
      <c r="Q441" s="18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2:33" ht="12.75">
      <c r="B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9"/>
      <c r="P442" s="9"/>
      <c r="Q442" s="18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2:33" ht="12.75">
      <c r="B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9"/>
      <c r="P443" s="9"/>
      <c r="Q443" s="18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2:33" ht="12.75">
      <c r="B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9"/>
      <c r="P444" s="9"/>
      <c r="Q444" s="18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2:33" ht="12.75">
      <c r="B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9"/>
      <c r="P445" s="9"/>
      <c r="Q445" s="18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2:33" ht="12.75">
      <c r="B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9"/>
      <c r="P446" s="9"/>
      <c r="Q446" s="18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2:33" ht="12.75">
      <c r="B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9"/>
      <c r="P447" s="9"/>
      <c r="Q447" s="18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2:33" ht="12.75">
      <c r="B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9"/>
      <c r="P448" s="9"/>
      <c r="Q448" s="18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2:33" ht="12.75">
      <c r="B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9"/>
      <c r="P449" s="9"/>
      <c r="Q449" s="18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2:33" ht="12.75">
      <c r="B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9"/>
      <c r="P450" s="9"/>
      <c r="Q450" s="18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2:33" ht="12.75">
      <c r="B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9"/>
      <c r="P451" s="9"/>
      <c r="Q451" s="18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2:33" ht="12.75">
      <c r="B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9"/>
      <c r="P452" s="9"/>
      <c r="Q452" s="18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2:33" ht="12.75">
      <c r="B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9"/>
      <c r="P453" s="9"/>
      <c r="Q453" s="18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2:33" ht="12.75">
      <c r="B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9"/>
      <c r="P454" s="9"/>
      <c r="Q454" s="18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2:33" ht="12.75">
      <c r="B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9"/>
      <c r="P455" s="9"/>
      <c r="Q455" s="18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2:33" ht="12.75">
      <c r="B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9"/>
      <c r="P456" s="9"/>
      <c r="Q456" s="18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2:33" ht="12.75">
      <c r="B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9"/>
      <c r="P457" s="9"/>
      <c r="Q457" s="18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2:33" ht="12.75">
      <c r="B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9"/>
      <c r="P458" s="9"/>
      <c r="Q458" s="18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2:33" ht="12.75">
      <c r="B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9"/>
      <c r="P459" s="9"/>
      <c r="Q459" s="18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2:33" ht="12.75">
      <c r="B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9"/>
      <c r="P460" s="9"/>
      <c r="Q460" s="18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2:33" ht="12.75">
      <c r="B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9"/>
      <c r="P461" s="9"/>
      <c r="Q461" s="18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2:33" ht="12.75">
      <c r="B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9"/>
      <c r="P462" s="9"/>
      <c r="Q462" s="18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2:33" ht="12.75">
      <c r="B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9"/>
      <c r="P463" s="9"/>
      <c r="Q463" s="18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2:33" ht="12.75">
      <c r="B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9"/>
      <c r="P464" s="9"/>
      <c r="Q464" s="18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2:33" ht="12.75">
      <c r="B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9"/>
      <c r="P465" s="9"/>
      <c r="Q465" s="18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2:33" ht="12.75">
      <c r="B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9"/>
      <c r="P466" s="9"/>
      <c r="Q466" s="18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2:33" ht="12.75">
      <c r="B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9"/>
      <c r="P467" s="9"/>
      <c r="Q467" s="18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2:33" ht="12.75">
      <c r="B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9"/>
      <c r="P468" s="9"/>
      <c r="Q468" s="18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2:33" ht="12.75">
      <c r="B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9"/>
      <c r="P469" s="9"/>
      <c r="Q469" s="18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2:33" ht="12.75">
      <c r="B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9"/>
      <c r="P470" s="9"/>
      <c r="Q470" s="18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2:33" ht="12.75">
      <c r="B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9"/>
      <c r="P471" s="9"/>
      <c r="Q471" s="18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2:33" ht="12.75">
      <c r="B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9"/>
      <c r="P472" s="9"/>
      <c r="Q472" s="18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9"/>
      <c r="P473" s="9"/>
      <c r="Q473" s="18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2:33" ht="12.75">
      <c r="B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9"/>
      <c r="P474" s="9"/>
      <c r="Q474" s="18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2:33" ht="12.75">
      <c r="B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9"/>
      <c r="P475" s="9"/>
      <c r="Q475" s="18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2:33" ht="12.75">
      <c r="B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9"/>
      <c r="P476" s="9"/>
      <c r="Q476" s="18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2:33" ht="12.75">
      <c r="B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9"/>
      <c r="P477" s="9"/>
      <c r="Q477" s="18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2:33" ht="12.75">
      <c r="B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9"/>
      <c r="P478" s="9"/>
      <c r="Q478" s="18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2:33" ht="12.75">
      <c r="B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9"/>
      <c r="P479" s="9"/>
      <c r="Q479" s="18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2:33" ht="12.75">
      <c r="B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9"/>
      <c r="P480" s="9"/>
      <c r="Q480" s="18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2:33" ht="12.75">
      <c r="B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9"/>
      <c r="P481" s="9"/>
      <c r="Q481" s="18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2:33" ht="12.75">
      <c r="B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9"/>
      <c r="P482" s="9"/>
      <c r="Q482" s="18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2:33" ht="12.75">
      <c r="B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9"/>
      <c r="P483" s="9"/>
      <c r="Q483" s="18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2:33" ht="12.75">
      <c r="B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9"/>
      <c r="P484" s="9"/>
      <c r="Q484" s="18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2:33" ht="12.75">
      <c r="B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9"/>
      <c r="P485" s="9"/>
      <c r="Q485" s="18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2:33" ht="12.75">
      <c r="B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9"/>
      <c r="P486" s="9"/>
      <c r="Q486" s="18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2:33" ht="12.75">
      <c r="B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9"/>
      <c r="P487" s="9"/>
      <c r="Q487" s="18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2:33" ht="12.75">
      <c r="B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9"/>
      <c r="P488" s="9"/>
      <c r="Q488" s="18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2:33" ht="12.75">
      <c r="B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9"/>
      <c r="P489" s="9"/>
      <c r="Q489" s="18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2:33" ht="12.75">
      <c r="B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9"/>
      <c r="P490" s="9"/>
      <c r="Q490" s="18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2:33" ht="12.75">
      <c r="B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9"/>
      <c r="P491" s="9"/>
      <c r="Q491" s="18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2:33" ht="12.75">
      <c r="B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9"/>
      <c r="P492" s="9"/>
      <c r="Q492" s="18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2:33" ht="12.75">
      <c r="B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9"/>
      <c r="P493" s="9"/>
      <c r="Q493" s="18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2:33" ht="12.75">
      <c r="B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9"/>
      <c r="P494" s="9"/>
      <c r="Q494" s="18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2:33" ht="12.75">
      <c r="B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9"/>
      <c r="P495" s="9"/>
      <c r="Q495" s="18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2:33" ht="12.75">
      <c r="B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9"/>
      <c r="P496" s="9"/>
      <c r="Q496" s="18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2:33" ht="12.75">
      <c r="B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9"/>
      <c r="P497" s="9"/>
      <c r="Q497" s="18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2:33" ht="12.75">
      <c r="B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9"/>
      <c r="P498" s="9"/>
      <c r="Q498" s="18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2:33" ht="12.75">
      <c r="B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9"/>
      <c r="P499" s="9"/>
      <c r="Q499" s="18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2:33" ht="12.75">
      <c r="B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9"/>
      <c r="P500" s="9"/>
      <c r="Q500" s="18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2:33" ht="12.75">
      <c r="B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9"/>
      <c r="P501" s="9"/>
      <c r="Q501" s="18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2:33" ht="12.75">
      <c r="B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9"/>
      <c r="P502" s="9"/>
      <c r="Q502" s="18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2:33" ht="12.75">
      <c r="B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9"/>
      <c r="P503" s="9"/>
      <c r="Q503" s="18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2:33" ht="12.75">
      <c r="B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9"/>
      <c r="P504" s="9"/>
      <c r="Q504" s="18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2:33" ht="12.75">
      <c r="B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9"/>
      <c r="P505" s="9"/>
      <c r="Q505" s="18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2:33" ht="12.75">
      <c r="B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9"/>
      <c r="P506" s="9"/>
      <c r="Q506" s="18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2:33" ht="12.75">
      <c r="B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9"/>
      <c r="P507" s="9"/>
      <c r="Q507" s="18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2:33" ht="12.75">
      <c r="B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9"/>
      <c r="P508" s="9"/>
      <c r="Q508" s="18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2:33" ht="12.75">
      <c r="B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9"/>
      <c r="P509" s="9"/>
      <c r="Q509" s="18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2:33" ht="12.75">
      <c r="B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9"/>
      <c r="P510" s="9"/>
      <c r="Q510" s="18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2:33" ht="12.75">
      <c r="B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9"/>
      <c r="P511" s="9"/>
      <c r="Q511" s="18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2:33" ht="12.75">
      <c r="B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9"/>
      <c r="P512" s="9"/>
      <c r="Q512" s="18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2:33" ht="12.75">
      <c r="B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9"/>
      <c r="P513" s="9"/>
      <c r="Q513" s="18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2:33" ht="12.75">
      <c r="B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9"/>
      <c r="P514" s="9"/>
      <c r="Q514" s="18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2:33" ht="12.75">
      <c r="B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9"/>
      <c r="P515" s="9"/>
      <c r="Q515" s="18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2:33" ht="12.75">
      <c r="B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9"/>
      <c r="P516" s="9"/>
      <c r="Q516" s="18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2:33" ht="12.75">
      <c r="B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9"/>
      <c r="P517" s="9"/>
      <c r="Q517" s="18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2:33" ht="12.75">
      <c r="B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9"/>
      <c r="P518" s="9"/>
      <c r="Q518" s="18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2:33" ht="12.75">
      <c r="B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9"/>
      <c r="P519" s="9"/>
      <c r="Q519" s="18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2:33" ht="12.75">
      <c r="B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9"/>
      <c r="P520" s="9"/>
      <c r="Q520" s="18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2:33" ht="12.75">
      <c r="B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9"/>
      <c r="P521" s="9"/>
      <c r="Q521" s="18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2:33" ht="12.75">
      <c r="B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9"/>
      <c r="P522" s="9"/>
      <c r="Q522" s="18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2:33" ht="12.75">
      <c r="B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9"/>
      <c r="P523" s="9"/>
      <c r="Q523" s="18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2:33" ht="12.75">
      <c r="B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9"/>
      <c r="P524" s="9"/>
      <c r="Q524" s="18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2:33" ht="12.75">
      <c r="B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9"/>
      <c r="P525" s="9"/>
      <c r="Q525" s="18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2:33" ht="12.75">
      <c r="B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9"/>
      <c r="P526" s="9"/>
      <c r="Q526" s="18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2:33" ht="12.75">
      <c r="B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9"/>
      <c r="P527" s="9"/>
      <c r="Q527" s="18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2:33" ht="12.75">
      <c r="B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9"/>
      <c r="P528" s="9"/>
      <c r="Q528" s="18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2:33" ht="12.75">
      <c r="B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9"/>
      <c r="P529" s="9"/>
      <c r="Q529" s="18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2:33" ht="12.75">
      <c r="B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9"/>
      <c r="P530" s="9"/>
      <c r="Q530" s="18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2:33" ht="12.75">
      <c r="B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9"/>
      <c r="P531" s="9"/>
      <c r="Q531" s="18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2:33" ht="12.75">
      <c r="B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9"/>
      <c r="P532" s="9"/>
      <c r="Q532" s="18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2:33" ht="12.75">
      <c r="B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9"/>
      <c r="P533" s="9"/>
      <c r="Q533" s="18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2:33" ht="12.75">
      <c r="B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9"/>
      <c r="P534" s="9"/>
      <c r="Q534" s="18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2:33" ht="12.75">
      <c r="B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9"/>
      <c r="P535" s="9"/>
      <c r="Q535" s="18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2:33" ht="12.75">
      <c r="B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9"/>
      <c r="P536" s="9"/>
      <c r="Q536" s="18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2:33" ht="12.75">
      <c r="B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9"/>
      <c r="P537" s="9"/>
      <c r="Q537" s="18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2:33" ht="12.75">
      <c r="B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9"/>
      <c r="P538" s="9"/>
      <c r="Q538" s="18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2:33" ht="12.75">
      <c r="B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9"/>
      <c r="P539" s="9"/>
      <c r="Q539" s="18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2:33" ht="12.75">
      <c r="B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9"/>
      <c r="P540" s="9"/>
      <c r="Q540" s="18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2:33" ht="12.75">
      <c r="B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9"/>
      <c r="P541" s="9"/>
      <c r="Q541" s="18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2:33" ht="12.75">
      <c r="B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9"/>
      <c r="P542" s="9"/>
      <c r="Q542" s="18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2:33" ht="12.75">
      <c r="B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9"/>
      <c r="P543" s="9"/>
      <c r="Q543" s="18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2:33" ht="12.75">
      <c r="B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9"/>
      <c r="P544" s="9"/>
      <c r="Q544" s="18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2:33" ht="12.75">
      <c r="B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9"/>
      <c r="P545" s="9"/>
      <c r="Q545" s="18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2:33" ht="12.75">
      <c r="B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9"/>
      <c r="P546" s="9"/>
      <c r="Q546" s="18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2:33" ht="12.75">
      <c r="B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9"/>
      <c r="P547" s="9"/>
      <c r="Q547" s="18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2:33" ht="12.75">
      <c r="B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9"/>
      <c r="P548" s="9"/>
      <c r="Q548" s="18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2:33" ht="12.75">
      <c r="B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9"/>
      <c r="P549" s="9"/>
      <c r="Q549" s="18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2:33" ht="12.75">
      <c r="B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9"/>
      <c r="P550" s="9"/>
      <c r="Q550" s="18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2:33" ht="12.75">
      <c r="B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9"/>
      <c r="P551" s="9"/>
      <c r="Q551" s="18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2:33" ht="12.75">
      <c r="B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9"/>
      <c r="P552" s="9"/>
      <c r="Q552" s="18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2:33" ht="12.75">
      <c r="B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9"/>
      <c r="P553" s="9"/>
      <c r="Q553" s="18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2:33" ht="12.75">
      <c r="B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9"/>
      <c r="P554" s="9"/>
      <c r="Q554" s="18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2:33" ht="12.75">
      <c r="B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9"/>
      <c r="P555" s="9"/>
      <c r="Q555" s="18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2:33" ht="12.75">
      <c r="B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9"/>
      <c r="P556" s="9"/>
      <c r="Q556" s="18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2:33" ht="12.75">
      <c r="B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9"/>
      <c r="P557" s="9"/>
      <c r="Q557" s="18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2:33" ht="12.75">
      <c r="B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9"/>
      <c r="P558" s="9"/>
      <c r="Q558" s="18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2:33" ht="12.75">
      <c r="B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9"/>
      <c r="P559" s="9"/>
      <c r="Q559" s="18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2:33" ht="12.75">
      <c r="B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9"/>
      <c r="P560" s="9"/>
      <c r="Q560" s="18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2:33" ht="12.75">
      <c r="B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9"/>
      <c r="P561" s="9"/>
      <c r="Q561" s="18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2:33" ht="12.75">
      <c r="B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9"/>
      <c r="P562" s="9"/>
      <c r="Q562" s="18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2:33" ht="12.75">
      <c r="B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9"/>
      <c r="P563" s="9"/>
      <c r="Q563" s="18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2:33" ht="12.75">
      <c r="B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9"/>
      <c r="P564" s="9"/>
      <c r="Q564" s="18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2:33" ht="12.75">
      <c r="B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9"/>
      <c r="P565" s="9"/>
      <c r="Q565" s="18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2:33" ht="12.75">
      <c r="B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9"/>
      <c r="P566" s="9"/>
      <c r="Q566" s="18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2:33" ht="12.75">
      <c r="B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9"/>
      <c r="P567" s="9"/>
      <c r="Q567" s="18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2:33" ht="12.75">
      <c r="B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9"/>
      <c r="P568" s="9"/>
      <c r="Q568" s="18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2:33" ht="12.75">
      <c r="B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9"/>
      <c r="P569" s="9"/>
      <c r="Q569" s="18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2:33" ht="12.75">
      <c r="B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9"/>
      <c r="P570" s="9"/>
      <c r="Q570" s="18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2:33" ht="12.75">
      <c r="B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9"/>
      <c r="P571" s="9"/>
      <c r="Q571" s="18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2:33" ht="12.75">
      <c r="B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9"/>
      <c r="P572" s="9"/>
      <c r="Q572" s="18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2:33" ht="12.75">
      <c r="B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9"/>
      <c r="P573" s="9"/>
      <c r="Q573" s="18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2:33" ht="12.75">
      <c r="B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9"/>
      <c r="P574" s="9"/>
      <c r="Q574" s="18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2:33" ht="12.75">
      <c r="B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9"/>
      <c r="P575" s="9"/>
      <c r="Q575" s="18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2:33" ht="12.75">
      <c r="B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9"/>
      <c r="P576" s="9"/>
      <c r="Q576" s="18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2:33" ht="12.75">
      <c r="B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9"/>
      <c r="P577" s="9"/>
      <c r="Q577" s="18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2:33" ht="12.75">
      <c r="B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9"/>
      <c r="P578" s="9"/>
      <c r="Q578" s="18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2:33" ht="12.75">
      <c r="B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9"/>
      <c r="P579" s="9"/>
      <c r="Q579" s="18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2:33" ht="12.75">
      <c r="B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9"/>
      <c r="P580" s="9"/>
      <c r="Q580" s="18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2:33" ht="12.75">
      <c r="B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9"/>
      <c r="P581" s="9"/>
      <c r="Q581" s="18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2:33" ht="12.75">
      <c r="B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9"/>
      <c r="P582" s="9"/>
      <c r="Q582" s="18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2:33" ht="12.75">
      <c r="B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9"/>
      <c r="P583" s="9"/>
      <c r="Q583" s="18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2:33" ht="12.75">
      <c r="B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9"/>
      <c r="P584" s="9"/>
      <c r="Q584" s="18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2:33" ht="12.75">
      <c r="B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9"/>
      <c r="P585" s="9"/>
      <c r="Q585" s="18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2:33" ht="12.75">
      <c r="B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9"/>
      <c r="P586" s="9"/>
      <c r="Q586" s="18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2:33" ht="12.75">
      <c r="B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9"/>
      <c r="P587" s="9"/>
      <c r="Q587" s="18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2:33" ht="12.75">
      <c r="B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9"/>
      <c r="P588" s="9"/>
      <c r="Q588" s="18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2:33" ht="12.75">
      <c r="B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9"/>
      <c r="P589" s="9"/>
      <c r="Q589" s="18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2:33" ht="12.75">
      <c r="B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9"/>
      <c r="P590" s="9"/>
      <c r="Q590" s="18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2:33" ht="12.75">
      <c r="B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9"/>
      <c r="P591" s="9"/>
      <c r="Q591" s="18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2:33" ht="12.75">
      <c r="B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9"/>
      <c r="P592" s="9"/>
      <c r="Q592" s="18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2:33" ht="12.75">
      <c r="B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9"/>
      <c r="P593" s="9"/>
      <c r="Q593" s="18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2:33" ht="12.75">
      <c r="B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9"/>
      <c r="P594" s="9"/>
      <c r="Q594" s="18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2:33" ht="12.75">
      <c r="B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9"/>
      <c r="P595" s="9"/>
      <c r="Q595" s="18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2:33" ht="12.75">
      <c r="B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9"/>
      <c r="P596" s="9"/>
      <c r="Q596" s="18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2:33" ht="12.75">
      <c r="B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9"/>
      <c r="P597" s="9"/>
      <c r="Q597" s="18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2:33" ht="12.75">
      <c r="B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9"/>
      <c r="P598" s="9"/>
      <c r="Q598" s="18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2:33" ht="12.75">
      <c r="B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9"/>
      <c r="P599" s="9"/>
      <c r="Q599" s="18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2:33" ht="12.75">
      <c r="B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9"/>
      <c r="P600" s="9"/>
      <c r="Q600" s="18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2:33" ht="12.75">
      <c r="B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9"/>
      <c r="P601" s="9"/>
      <c r="Q601" s="18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2:33" ht="12.75">
      <c r="B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9"/>
      <c r="P602" s="9"/>
      <c r="Q602" s="18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2:33" ht="12.75">
      <c r="B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9"/>
      <c r="P603" s="9"/>
      <c r="Q603" s="18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2:33" ht="12.75">
      <c r="B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9"/>
      <c r="P604" s="9"/>
      <c r="Q604" s="18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2:33" ht="12.75">
      <c r="B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9"/>
      <c r="P605" s="9"/>
      <c r="Q605" s="18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2:33" ht="12.75">
      <c r="B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9"/>
      <c r="P606" s="9"/>
      <c r="Q606" s="18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2:33" ht="12.75">
      <c r="B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9"/>
      <c r="P607" s="9"/>
      <c r="Q607" s="18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2:33" ht="12.75">
      <c r="B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9"/>
      <c r="P608" s="9"/>
      <c r="Q608" s="18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2:33" ht="12.75">
      <c r="B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9"/>
      <c r="P609" s="9"/>
      <c r="Q609" s="18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2:33" ht="12.75">
      <c r="B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9"/>
      <c r="P610" s="9"/>
      <c r="Q610" s="18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2:33" ht="12.75">
      <c r="B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9"/>
      <c r="P611" s="9"/>
      <c r="Q611" s="18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2:33" ht="12.75">
      <c r="B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9"/>
      <c r="P612" s="9"/>
      <c r="Q612" s="18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2:33" ht="12.75">
      <c r="B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9"/>
      <c r="P613" s="9"/>
      <c r="Q613" s="18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2:33" ht="12.75">
      <c r="B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9"/>
      <c r="P614" s="9"/>
      <c r="Q614" s="18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2:33" ht="12.75">
      <c r="B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9"/>
      <c r="P615" s="9"/>
      <c r="Q615" s="18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2:33" ht="12.75">
      <c r="B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9"/>
      <c r="P616" s="9"/>
      <c r="Q616" s="18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2:33" ht="12.75">
      <c r="B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9"/>
      <c r="P617" s="9"/>
      <c r="Q617" s="18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2:33" ht="12.75">
      <c r="B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9"/>
      <c r="P618" s="9"/>
      <c r="Q618" s="18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2:33" ht="12.75">
      <c r="B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9"/>
      <c r="P619" s="9"/>
      <c r="Q619" s="18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2:33" ht="12.75">
      <c r="B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9"/>
      <c r="P620" s="9"/>
      <c r="Q620" s="18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2:33" ht="12.75">
      <c r="B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9"/>
      <c r="P621" s="9"/>
      <c r="Q621" s="18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2:33" ht="12.75">
      <c r="B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9"/>
      <c r="P622" s="9"/>
      <c r="Q622" s="18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2:33" ht="12.75">
      <c r="B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9"/>
      <c r="P623" s="9"/>
      <c r="Q623" s="18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2:33" ht="12.75">
      <c r="B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9"/>
      <c r="P624" s="9"/>
      <c r="Q624" s="18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2:33" ht="12.75">
      <c r="B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9"/>
      <c r="P625" s="9"/>
      <c r="Q625" s="18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2:33" ht="12.75">
      <c r="B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9"/>
      <c r="P626" s="9"/>
      <c r="Q626" s="18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2:33" ht="12.75">
      <c r="B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9"/>
      <c r="P627" s="9"/>
      <c r="Q627" s="18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2:33" ht="12.75">
      <c r="B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9"/>
      <c r="P628" s="9"/>
      <c r="Q628" s="18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2:33" ht="12.75">
      <c r="B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9"/>
      <c r="P629" s="9"/>
      <c r="Q629" s="18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2:33" ht="12.75">
      <c r="B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9"/>
      <c r="P630" s="9"/>
      <c r="Q630" s="18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2:33" ht="12.75">
      <c r="B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9"/>
      <c r="P631" s="9"/>
      <c r="Q631" s="18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2:33" ht="12.75">
      <c r="B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9"/>
      <c r="P632" s="9"/>
      <c r="Q632" s="18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2:33" ht="12.75">
      <c r="B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9"/>
      <c r="P633" s="9"/>
      <c r="Q633" s="18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2:33" ht="12.75">
      <c r="B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9"/>
      <c r="P634" s="9"/>
      <c r="Q634" s="18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2:33" ht="12.75">
      <c r="B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9"/>
      <c r="P635" s="9"/>
      <c r="Q635" s="18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2:33" ht="12.75">
      <c r="B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9"/>
      <c r="P636" s="9"/>
      <c r="Q636" s="18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2:33" ht="12.75">
      <c r="B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9"/>
      <c r="P637" s="9"/>
      <c r="Q637" s="18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2:33" ht="12.75">
      <c r="B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9"/>
      <c r="P638" s="9"/>
      <c r="Q638" s="18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2:33" ht="12.75">
      <c r="B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9"/>
      <c r="P639" s="9"/>
      <c r="Q639" s="18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2:33" ht="12.75">
      <c r="B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9"/>
      <c r="P640" s="9"/>
      <c r="Q640" s="18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2:33" ht="12.75">
      <c r="B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9"/>
      <c r="P641" s="9"/>
      <c r="Q641" s="18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2:33" ht="12.75">
      <c r="B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9"/>
      <c r="P642" s="9"/>
      <c r="Q642" s="18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2:33" ht="12.75">
      <c r="B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9"/>
      <c r="P643" s="9"/>
      <c r="Q643" s="18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2:33" ht="12.75">
      <c r="B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9"/>
      <c r="P644" s="9"/>
      <c r="Q644" s="18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2:33" ht="12.75">
      <c r="B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9"/>
      <c r="P645" s="9"/>
      <c r="Q645" s="18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2:33" ht="12.75">
      <c r="B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9"/>
      <c r="P646" s="9"/>
      <c r="Q646" s="18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2:33" ht="12.75">
      <c r="B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9"/>
      <c r="P647" s="9"/>
      <c r="Q647" s="18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2:33" ht="12.75">
      <c r="B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9"/>
      <c r="P648" s="9"/>
      <c r="Q648" s="18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2:33" ht="12.75">
      <c r="B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9"/>
      <c r="P649" s="9"/>
      <c r="Q649" s="18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2:33" ht="12.75">
      <c r="B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9"/>
      <c r="P650" s="9"/>
      <c r="Q650" s="18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2:33" ht="12.75">
      <c r="B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9"/>
      <c r="P651" s="9"/>
      <c r="Q651" s="18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2:33" ht="12.75">
      <c r="B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9"/>
      <c r="P652" s="9"/>
      <c r="Q652" s="18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2:33" ht="12.75">
      <c r="B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9"/>
      <c r="P653" s="9"/>
      <c r="Q653" s="18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2:33" ht="12.75">
      <c r="B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9"/>
      <c r="P654" s="9"/>
      <c r="Q654" s="18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2:33" ht="12.75">
      <c r="B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9"/>
      <c r="P655" s="9"/>
      <c r="Q655" s="18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2:33" ht="12.75">
      <c r="B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9"/>
      <c r="P656" s="9"/>
      <c r="Q656" s="18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2:33" ht="12.75">
      <c r="B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9"/>
      <c r="P657" s="9"/>
      <c r="Q657" s="18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2:33" ht="12.75">
      <c r="B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9"/>
      <c r="P658" s="9"/>
      <c r="Q658" s="18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2:33" ht="12.75">
      <c r="B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9"/>
      <c r="P659" s="9"/>
      <c r="Q659" s="18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2:33" ht="12.75">
      <c r="B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9"/>
      <c r="P660" s="9"/>
      <c r="Q660" s="18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2:33" ht="12.75">
      <c r="B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9"/>
      <c r="P661" s="9"/>
      <c r="Q661" s="18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2:33" ht="12.75">
      <c r="B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9"/>
      <c r="P662" s="9"/>
      <c r="Q662" s="18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2:33" ht="12.75">
      <c r="B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9"/>
      <c r="P663" s="9"/>
      <c r="Q663" s="18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2:33" ht="12.75">
      <c r="B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9"/>
      <c r="P664" s="9"/>
      <c r="Q664" s="18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2:33" ht="12.75">
      <c r="B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9"/>
      <c r="P665" s="9"/>
      <c r="Q665" s="18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2:33" ht="12.75">
      <c r="B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9"/>
      <c r="P666" s="9"/>
      <c r="Q666" s="18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2:33" ht="12.75">
      <c r="B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9"/>
      <c r="P667" s="9"/>
      <c r="Q667" s="18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2:33" ht="12.75">
      <c r="B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9"/>
      <c r="P668" s="9"/>
      <c r="Q668" s="18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2:33" ht="12.75">
      <c r="B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9"/>
      <c r="P669" s="9"/>
      <c r="Q669" s="18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2:33" ht="12.75">
      <c r="B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9"/>
      <c r="P670" s="9"/>
      <c r="Q670" s="18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2:33" ht="12.75">
      <c r="B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9"/>
      <c r="P671" s="9"/>
      <c r="Q671" s="18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2:33" ht="12.75">
      <c r="B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9"/>
      <c r="P672" s="9"/>
      <c r="Q672" s="18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2:33" ht="12.75">
      <c r="B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9"/>
      <c r="P673" s="9"/>
      <c r="Q673" s="18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2:33" ht="12.75">
      <c r="B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9"/>
      <c r="P674" s="9"/>
      <c r="Q674" s="18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2:33" ht="12.75">
      <c r="B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9"/>
      <c r="P675" s="9"/>
      <c r="Q675" s="18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2:33" ht="12.75">
      <c r="B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9"/>
      <c r="P676" s="9"/>
      <c r="Q676" s="18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2:33" ht="12.75">
      <c r="B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9"/>
      <c r="P677" s="9"/>
      <c r="Q677" s="18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2:33" ht="12.75">
      <c r="B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9"/>
      <c r="P678" s="9"/>
      <c r="Q678" s="18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2:33" ht="12.75">
      <c r="B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9"/>
      <c r="P679" s="9"/>
      <c r="Q679" s="18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2:33" ht="12.75">
      <c r="B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9"/>
      <c r="P680" s="9"/>
      <c r="Q680" s="18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2:33" ht="12.75">
      <c r="B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9"/>
      <c r="P681" s="9"/>
      <c r="Q681" s="18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2:33" ht="12.75">
      <c r="B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9"/>
      <c r="P682" s="9"/>
      <c r="Q682" s="18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2:33" ht="12.75">
      <c r="B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9"/>
      <c r="P683" s="9"/>
      <c r="Q683" s="18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2:33" ht="12.75">
      <c r="B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9"/>
      <c r="P684" s="9"/>
      <c r="Q684" s="18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2:33" ht="12.75">
      <c r="B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9"/>
      <c r="P685" s="9"/>
      <c r="Q685" s="18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2:33" ht="12.75">
      <c r="B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9"/>
      <c r="P686" s="9"/>
      <c r="Q686" s="18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2:33" ht="12.75">
      <c r="B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9"/>
      <c r="P687" s="9"/>
      <c r="Q687" s="18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2:33" ht="12.75">
      <c r="B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9"/>
      <c r="P688" s="9"/>
      <c r="Q688" s="18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2:33" ht="12.75">
      <c r="B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9"/>
      <c r="P689" s="9"/>
      <c r="Q689" s="18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2:33" ht="12.75">
      <c r="B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9"/>
      <c r="P690" s="9"/>
      <c r="Q690" s="18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2:33" ht="12.75">
      <c r="B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9"/>
      <c r="P691" s="9"/>
      <c r="Q691" s="18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2:33" ht="12.75">
      <c r="B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9"/>
      <c r="P692" s="9"/>
      <c r="Q692" s="18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2:33" ht="12.75">
      <c r="B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9"/>
      <c r="P693" s="9"/>
      <c r="Q693" s="18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2:33" ht="12.75">
      <c r="B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9"/>
      <c r="P694" s="9"/>
      <c r="Q694" s="18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2:33" ht="12.75">
      <c r="B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9"/>
      <c r="P695" s="9"/>
      <c r="Q695" s="18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2:33" ht="12.75">
      <c r="B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9"/>
      <c r="P696" s="9"/>
      <c r="Q696" s="18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2:33" ht="12.75">
      <c r="B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9"/>
      <c r="P697" s="9"/>
      <c r="Q697" s="18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2:33" ht="12.75">
      <c r="B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9"/>
      <c r="P698" s="9"/>
      <c r="Q698" s="18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2:33" ht="12.75">
      <c r="B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9"/>
      <c r="P699" s="9"/>
      <c r="Q699" s="18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2:33" ht="12.75">
      <c r="B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9"/>
      <c r="P700" s="9"/>
      <c r="Q700" s="18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2:33" ht="12.75">
      <c r="B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9"/>
      <c r="P701" s="9"/>
      <c r="Q701" s="18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2:33" ht="12.75">
      <c r="B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9"/>
      <c r="P702" s="9"/>
      <c r="Q702" s="18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2:33" ht="12.75">
      <c r="B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9"/>
      <c r="P703" s="9"/>
      <c r="Q703" s="18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2:33" ht="12.75">
      <c r="B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9"/>
      <c r="P704" s="9"/>
      <c r="Q704" s="18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8:33" ht="12.75"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8:33" ht="12.75"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8:33" ht="12.75"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8:33" ht="12.75"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8:33" ht="12.75"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8:33" ht="12.75"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8:33" ht="12.75"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8:33" ht="12.75">
      <c r="R712" s="2"/>
      <c r="S712" s="2"/>
      <c r="T712" s="2"/>
      <c r="U712" s="2"/>
      <c r="V712" s="2"/>
      <c r="W712" s="2"/>
      <c r="Z712" s="2"/>
      <c r="AA712" s="2"/>
      <c r="AB712" s="2"/>
      <c r="AC712" s="2"/>
      <c r="AD712" s="2"/>
      <c r="AE712" s="2"/>
      <c r="AF712" s="2"/>
      <c r="AG712" s="2"/>
    </row>
    <row r="713" spans="18:33" ht="12.75">
      <c r="R713" s="2"/>
      <c r="S713" s="2"/>
      <c r="T713" s="2"/>
      <c r="U713" s="2"/>
      <c r="V713" s="2"/>
      <c r="W713" s="2"/>
      <c r="Z713" s="2"/>
      <c r="AA713" s="2"/>
      <c r="AB713" s="2"/>
      <c r="AC713" s="2"/>
      <c r="AD713" s="2"/>
      <c r="AE713" s="2"/>
      <c r="AF713" s="2"/>
      <c r="AG713" s="2"/>
    </row>
    <row r="714" spans="18:33" ht="12.75">
      <c r="R714" s="2"/>
      <c r="S714" s="2"/>
      <c r="T714" s="2"/>
      <c r="U714" s="2"/>
      <c r="V714" s="2"/>
      <c r="W714" s="2"/>
      <c r="Z714" s="2"/>
      <c r="AA714" s="2"/>
      <c r="AB714" s="2"/>
      <c r="AC714" s="2"/>
      <c r="AD714" s="2"/>
      <c r="AE714" s="2"/>
      <c r="AF714" s="2"/>
      <c r="AG714" s="2"/>
    </row>
    <row r="715" spans="18:33" ht="12.75">
      <c r="R715" s="2"/>
      <c r="S715" s="2"/>
      <c r="T715" s="2"/>
      <c r="U715" s="2"/>
      <c r="V715" s="2"/>
      <c r="W715" s="2"/>
      <c r="Z715" s="2"/>
      <c r="AA715" s="2"/>
      <c r="AB715" s="2"/>
      <c r="AC715" s="2"/>
      <c r="AD715" s="2"/>
      <c r="AE715" s="2"/>
      <c r="AF715" s="2"/>
      <c r="AG715" s="2"/>
    </row>
    <row r="716" spans="18:33" ht="12.75">
      <c r="R716" s="2"/>
      <c r="S716" s="2"/>
      <c r="T716" s="2"/>
      <c r="U716" s="2"/>
      <c r="V716" s="2"/>
      <c r="W716" s="2"/>
      <c r="Z716" s="2"/>
      <c r="AA716" s="2"/>
      <c r="AB716" s="2"/>
      <c r="AC716" s="2"/>
      <c r="AD716" s="2"/>
      <c r="AE716" s="2"/>
      <c r="AF716" s="2"/>
      <c r="AG716" s="2"/>
    </row>
    <row r="717" spans="18:33" ht="12.75">
      <c r="R717" s="2"/>
      <c r="S717" s="2"/>
      <c r="T717" s="2"/>
      <c r="U717" s="2"/>
      <c r="V717" s="2"/>
      <c r="W717" s="2"/>
      <c r="Z717" s="2"/>
      <c r="AA717" s="2"/>
      <c r="AB717" s="2"/>
      <c r="AC717" s="2"/>
      <c r="AD717" s="2"/>
      <c r="AE717" s="2"/>
      <c r="AF717" s="2"/>
      <c r="AG717" s="2"/>
    </row>
    <row r="718" spans="18:33" ht="12.75">
      <c r="R718" s="2"/>
      <c r="S718" s="2"/>
      <c r="T718" s="2"/>
      <c r="U718" s="2"/>
      <c r="V718" s="2"/>
      <c r="W718" s="2"/>
      <c r="Z718" s="2"/>
      <c r="AA718" s="2"/>
      <c r="AB718" s="2"/>
      <c r="AC718" s="2"/>
      <c r="AD718" s="2"/>
      <c r="AE718" s="2"/>
      <c r="AF718" s="2"/>
      <c r="AG718" s="2"/>
    </row>
    <row r="719" spans="18:33" ht="12.75">
      <c r="R719" s="2"/>
      <c r="S719" s="2"/>
      <c r="T719" s="2"/>
      <c r="U719" s="2"/>
      <c r="V719" s="2"/>
      <c r="W719" s="2"/>
      <c r="Z719" s="2"/>
      <c r="AA719" s="2"/>
      <c r="AB719" s="2"/>
      <c r="AC719" s="2"/>
      <c r="AD719" s="2"/>
      <c r="AE719" s="2"/>
      <c r="AF719" s="2"/>
      <c r="AG719" s="2"/>
    </row>
    <row r="720" spans="18:33" ht="12.75">
      <c r="R720" s="2"/>
      <c r="S720" s="2"/>
      <c r="T720" s="2"/>
      <c r="U720" s="2"/>
      <c r="V720" s="2"/>
      <c r="W720" s="2"/>
      <c r="Z720" s="2"/>
      <c r="AA720" s="2"/>
      <c r="AB720" s="2"/>
      <c r="AC720" s="2"/>
      <c r="AD720" s="2"/>
      <c r="AE720" s="2"/>
      <c r="AF720" s="2"/>
      <c r="AG720" s="2"/>
    </row>
    <row r="721" spans="18:33" ht="12.75">
      <c r="R721" s="2"/>
      <c r="S721" s="2"/>
      <c r="T721" s="2"/>
      <c r="U721" s="2"/>
      <c r="V721" s="2"/>
      <c r="W721" s="2"/>
      <c r="Z721" s="2"/>
      <c r="AA721" s="2"/>
      <c r="AB721" s="2"/>
      <c r="AC721" s="2"/>
      <c r="AD721" s="2"/>
      <c r="AE721" s="2"/>
      <c r="AF721" s="2"/>
      <c r="AG721" s="2"/>
    </row>
    <row r="722" spans="18:33" ht="12.75">
      <c r="R722" s="2"/>
      <c r="S722" s="2"/>
      <c r="T722" s="2"/>
      <c r="U722" s="2"/>
      <c r="V722" s="2"/>
      <c r="W722" s="2"/>
      <c r="Z722" s="2"/>
      <c r="AA722" s="2"/>
      <c r="AB722" s="2"/>
      <c r="AC722" s="2"/>
      <c r="AD722" s="2"/>
      <c r="AE722" s="2"/>
      <c r="AF722" s="2"/>
      <c r="AG722" s="2"/>
    </row>
    <row r="723" spans="18:33" ht="12.75">
      <c r="R723" s="2"/>
      <c r="S723" s="2"/>
      <c r="T723" s="2"/>
      <c r="U723" s="2"/>
      <c r="V723" s="2"/>
      <c r="W723" s="2"/>
      <c r="Z723" s="2"/>
      <c r="AA723" s="2"/>
      <c r="AB723" s="2"/>
      <c r="AC723" s="2"/>
      <c r="AD723" s="2"/>
      <c r="AE723" s="2"/>
      <c r="AF723" s="2"/>
      <c r="AG723" s="2"/>
    </row>
    <row r="724" spans="18:33" ht="12.75">
      <c r="R724" s="2"/>
      <c r="S724" s="2"/>
      <c r="T724" s="2"/>
      <c r="U724" s="2"/>
      <c r="V724" s="2"/>
      <c r="W724" s="2"/>
      <c r="Z724" s="2"/>
      <c r="AA724" s="2"/>
      <c r="AB724" s="2"/>
      <c r="AC724" s="2"/>
      <c r="AD724" s="2"/>
      <c r="AE724" s="2"/>
      <c r="AF724" s="2"/>
      <c r="AG724" s="2"/>
    </row>
    <row r="725" spans="18:33" ht="12.75">
      <c r="R725" s="2"/>
      <c r="S725" s="2"/>
      <c r="T725" s="2"/>
      <c r="U725" s="2"/>
      <c r="V725" s="2"/>
      <c r="W725" s="2"/>
      <c r="Z725" s="2"/>
      <c r="AA725" s="2"/>
      <c r="AB725" s="2"/>
      <c r="AC725" s="2"/>
      <c r="AD725" s="2"/>
      <c r="AE725" s="2"/>
      <c r="AF725" s="2"/>
      <c r="AG725" s="2"/>
    </row>
    <row r="726" spans="18:33" ht="12.75">
      <c r="R726" s="2"/>
      <c r="S726" s="2"/>
      <c r="T726" s="2"/>
      <c r="U726" s="2"/>
      <c r="V726" s="2"/>
      <c r="W726" s="2"/>
      <c r="Z726" s="2"/>
      <c r="AA726" s="2"/>
      <c r="AB726" s="2"/>
      <c r="AC726" s="2"/>
      <c r="AD726" s="2"/>
      <c r="AE726" s="2"/>
      <c r="AF726" s="2"/>
      <c r="AG726" s="2"/>
    </row>
    <row r="727" spans="18:33" ht="12.75">
      <c r="R727" s="2"/>
      <c r="S727" s="2"/>
      <c r="T727" s="2"/>
      <c r="U727" s="2"/>
      <c r="V727" s="2"/>
      <c r="W727" s="2"/>
      <c r="Z727" s="2"/>
      <c r="AA727" s="2"/>
      <c r="AB727" s="2"/>
      <c r="AC727" s="2"/>
      <c r="AD727" s="2"/>
      <c r="AE727" s="2"/>
      <c r="AF727" s="2"/>
      <c r="AG727" s="2"/>
    </row>
    <row r="728" spans="18:23" ht="12.75">
      <c r="R728" s="2"/>
      <c r="S728" s="2"/>
      <c r="T728" s="2"/>
      <c r="U728" s="2"/>
      <c r="V728" s="2"/>
      <c r="W728" s="2"/>
    </row>
    <row r="729" spans="18:23" ht="12.75">
      <c r="R729" s="2"/>
      <c r="S729" s="2"/>
      <c r="T729" s="2"/>
      <c r="U729" s="2"/>
      <c r="V729" s="2"/>
      <c r="W729" s="2"/>
    </row>
    <row r="730" spans="18:23" ht="12.75">
      <c r="R730" s="2"/>
      <c r="S730" s="2"/>
      <c r="T730" s="2"/>
      <c r="U730" s="2"/>
      <c r="V730" s="2"/>
      <c r="W730" s="2"/>
    </row>
    <row r="731" spans="18:23" ht="12.75">
      <c r="R731" s="2"/>
      <c r="S731" s="2"/>
      <c r="T731" s="2"/>
      <c r="U731" s="2"/>
      <c r="V731" s="2"/>
      <c r="W731" s="2"/>
    </row>
    <row r="732" spans="18:23" ht="12.75">
      <c r="R732" s="2"/>
      <c r="S732" s="2"/>
      <c r="T732" s="2"/>
      <c r="U732" s="2"/>
      <c r="V732" s="2"/>
      <c r="W732" s="2"/>
    </row>
    <row r="733" spans="18:23" ht="12.75">
      <c r="R733" s="2"/>
      <c r="S733" s="2"/>
      <c r="T733" s="2"/>
      <c r="U733" s="2"/>
      <c r="V733" s="2"/>
      <c r="W733" s="2"/>
    </row>
    <row r="734" spans="18:23" ht="12.75">
      <c r="R734" s="2"/>
      <c r="S734" s="2"/>
      <c r="T734" s="2"/>
      <c r="U734" s="2"/>
      <c r="V734" s="2"/>
      <c r="W734" s="2"/>
    </row>
  </sheetData>
  <sheetProtection/>
  <mergeCells count="19">
    <mergeCell ref="P2:Y2"/>
    <mergeCell ref="A2:O2"/>
    <mergeCell ref="A3:O3"/>
    <mergeCell ref="P4:Y4"/>
    <mergeCell ref="P1:Y1"/>
    <mergeCell ref="X10:X11"/>
    <mergeCell ref="Y10:Y11"/>
    <mergeCell ref="P10:P11"/>
    <mergeCell ref="N10:N11"/>
    <mergeCell ref="B10:B11"/>
    <mergeCell ref="P3:Y3"/>
    <mergeCell ref="A5:H5"/>
    <mergeCell ref="A6:O6"/>
    <mergeCell ref="P5:Y5"/>
    <mergeCell ref="B23:L23"/>
    <mergeCell ref="E10:M10"/>
    <mergeCell ref="O10:O11"/>
    <mergeCell ref="C10:C11"/>
    <mergeCell ref="D10:D11"/>
  </mergeCells>
  <printOptions/>
  <pageMargins left="0.87" right="0.3937007874015748" top="0.3937007874015748" bottom="0.3937007874015748" header="0.5118110236220472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EP740"/>
  <sheetViews>
    <sheetView zoomScalePageLayoutView="0" workbookViewId="0" topLeftCell="A1">
      <selection activeCell="A8" sqref="A8:O8"/>
    </sheetView>
  </sheetViews>
  <sheetFormatPr defaultColWidth="9.00390625" defaultRowHeight="12.75"/>
  <cols>
    <col min="1" max="1" width="4.00390625" style="0" customWidth="1"/>
    <col min="2" max="2" width="3.25390625" style="13" customWidth="1"/>
    <col min="3" max="3" width="19.375" style="13" customWidth="1"/>
    <col min="4" max="4" width="19.625" style="7" customWidth="1"/>
    <col min="5" max="6" width="4.00390625" style="13" customWidth="1"/>
    <col min="7" max="7" width="3.625" style="13" customWidth="1"/>
    <col min="8" max="8" width="4.00390625" style="13" customWidth="1"/>
    <col min="9" max="9" width="3.75390625" style="13" customWidth="1"/>
    <col min="10" max="10" width="4.00390625" style="13" customWidth="1"/>
    <col min="11" max="11" width="3.75390625" style="13" customWidth="1"/>
    <col min="12" max="12" width="3.625" style="13" customWidth="1"/>
    <col min="13" max="13" width="5.375" style="13" customWidth="1"/>
    <col min="14" max="14" width="6.75390625" style="13" customWidth="1"/>
    <col min="15" max="15" width="9.125" style="7" customWidth="1"/>
    <col min="16" max="16" width="8.00390625" style="7" customWidth="1"/>
    <col min="17" max="17" width="0.6171875" style="13" hidden="1" customWidth="1"/>
    <col min="18" max="18" width="9.125" style="1" hidden="1" customWidth="1"/>
    <col min="19" max="19" width="9.75390625" style="1" hidden="1" customWidth="1"/>
    <col min="20" max="21" width="9.125" style="1" hidden="1" customWidth="1"/>
    <col min="22" max="22" width="8.875" style="1" hidden="1" customWidth="1"/>
    <col min="23" max="23" width="10.125" style="1" hidden="1" customWidth="1"/>
    <col min="24" max="25" width="7.625" style="1" customWidth="1"/>
    <col min="26" max="39" width="9.125" style="1" customWidth="1"/>
  </cols>
  <sheetData>
    <row r="1" spans="2:40" s="5" customFormat="1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79"/>
      <c r="R1" s="79"/>
      <c r="S1" s="79"/>
      <c r="T1" s="79"/>
      <c r="U1" s="79"/>
      <c r="V1" s="79"/>
      <c r="W1" s="79"/>
      <c r="X1" s="79"/>
      <c r="Y1" s="79"/>
      <c r="Z1" s="79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26" s="5" customFormat="1" ht="18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9" t="s">
        <v>18</v>
      </c>
      <c r="R2" s="89"/>
      <c r="S2" s="89"/>
      <c r="T2" s="89"/>
      <c r="U2" s="89"/>
      <c r="V2" s="89"/>
      <c r="W2" s="89"/>
      <c r="X2" s="89"/>
      <c r="Y2" s="89"/>
      <c r="Z2" s="89"/>
    </row>
    <row r="3" spans="1:26" s="5" customFormat="1" ht="18" customHeight="1">
      <c r="A3" s="90" t="s">
        <v>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79" t="s">
        <v>19</v>
      </c>
      <c r="R3" s="79"/>
      <c r="S3" s="79"/>
      <c r="T3" s="79"/>
      <c r="U3" s="79"/>
      <c r="V3" s="79"/>
      <c r="W3" s="79"/>
      <c r="X3" s="79"/>
      <c r="Y3" s="79"/>
      <c r="Z3" s="79"/>
    </row>
    <row r="4" spans="2:46" s="5" customFormat="1" ht="12.75">
      <c r="B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79" t="s">
        <v>20</v>
      </c>
      <c r="R4" s="79"/>
      <c r="S4" s="79"/>
      <c r="T4" s="79"/>
      <c r="U4" s="79"/>
      <c r="V4" s="79"/>
      <c r="W4" s="79"/>
      <c r="X4" s="79"/>
      <c r="Y4" s="79"/>
      <c r="Z4" s="79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26" s="5" customFormat="1" ht="12.75">
      <c r="A5" s="98" t="s">
        <v>45</v>
      </c>
      <c r="B5" s="98"/>
      <c r="C5" s="98"/>
      <c r="D5" s="98"/>
      <c r="E5" s="98"/>
      <c r="F5" s="98"/>
      <c r="G5" s="98"/>
      <c r="H5" s="98"/>
      <c r="I5" s="6"/>
      <c r="J5" s="6"/>
      <c r="K5" s="6"/>
      <c r="L5" s="6"/>
      <c r="M5" s="6"/>
      <c r="N5" s="6"/>
      <c r="O5" s="6"/>
      <c r="Q5" s="79" t="s">
        <v>21</v>
      </c>
      <c r="R5" s="79"/>
      <c r="S5" s="79"/>
      <c r="T5" s="79"/>
      <c r="U5" s="79"/>
      <c r="V5" s="79"/>
      <c r="W5" s="79"/>
      <c r="X5" s="79"/>
      <c r="Y5" s="79"/>
      <c r="Z5" s="79"/>
    </row>
    <row r="6" spans="1:16" s="5" customFormat="1" ht="12.75">
      <c r="A6" s="99" t="s">
        <v>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2:26" s="1" customFormat="1" ht="12.7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  <c r="P7" s="20"/>
      <c r="Q7" s="20"/>
      <c r="R7" s="20"/>
      <c r="S7"/>
      <c r="T7"/>
      <c r="U7"/>
      <c r="V7"/>
      <c r="W7" s="6"/>
      <c r="X7" s="6"/>
      <c r="Y7" s="6"/>
      <c r="Z7" s="6"/>
    </row>
    <row r="8" spans="1:53" s="11" customFormat="1" ht="19.5" customHeight="1">
      <c r="A8" s="90" t="s">
        <v>102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66"/>
      <c r="Q8" s="19"/>
      <c r="R8" s="16"/>
      <c r="S8" s="6"/>
      <c r="T8" s="6"/>
      <c r="U8" s="6"/>
      <c r="V8" s="6"/>
      <c r="W8" s="6"/>
      <c r="X8" s="6"/>
      <c r="Y8" s="6"/>
      <c r="Z8" s="6"/>
      <c r="AA8" s="10"/>
      <c r="AU8" s="12"/>
      <c r="AV8" s="12"/>
      <c r="AW8" s="12"/>
      <c r="AX8" s="12"/>
      <c r="AY8" s="12"/>
      <c r="AZ8" s="12"/>
      <c r="BA8" s="12"/>
    </row>
    <row r="9" spans="2:52" s="11" customFormat="1" ht="19.5" customHeight="1" thickBot="1">
      <c r="B9" s="26"/>
      <c r="C9" s="27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8"/>
      <c r="P9" s="28"/>
      <c r="Q9" s="29"/>
      <c r="R9" s="30"/>
      <c r="S9" s="30"/>
      <c r="T9" s="30"/>
      <c r="U9" s="30"/>
      <c r="V9" s="30"/>
      <c r="W9" s="30"/>
      <c r="X9" s="30"/>
      <c r="Y9" s="30"/>
      <c r="Z9" s="10"/>
      <c r="AT9" s="12"/>
      <c r="AU9" s="12"/>
      <c r="AV9" s="12"/>
      <c r="AW9" s="12"/>
      <c r="AX9" s="12"/>
      <c r="AY9" s="12"/>
      <c r="AZ9" s="12"/>
    </row>
    <row r="10" spans="2:25" s="21" customFormat="1" ht="15.75" customHeight="1">
      <c r="B10" s="96" t="s">
        <v>17</v>
      </c>
      <c r="C10" s="87" t="s">
        <v>0</v>
      </c>
      <c r="D10" s="87" t="s">
        <v>12</v>
      </c>
      <c r="E10" s="83" t="s">
        <v>13</v>
      </c>
      <c r="F10" s="83"/>
      <c r="G10" s="83"/>
      <c r="H10" s="83"/>
      <c r="I10" s="83"/>
      <c r="J10" s="83"/>
      <c r="K10" s="83"/>
      <c r="L10" s="83"/>
      <c r="M10" s="84"/>
      <c r="N10" s="95" t="s">
        <v>16</v>
      </c>
      <c r="O10" s="85" t="s">
        <v>14</v>
      </c>
      <c r="P10" s="100" t="s">
        <v>1</v>
      </c>
      <c r="Q10" s="23"/>
      <c r="R10" s="23"/>
      <c r="S10" s="23"/>
      <c r="T10" s="23"/>
      <c r="U10" s="23"/>
      <c r="V10" s="23"/>
      <c r="W10" s="23"/>
      <c r="X10" s="91" t="s">
        <v>2</v>
      </c>
      <c r="Y10" s="93" t="s">
        <v>15</v>
      </c>
    </row>
    <row r="11" spans="2:25" s="21" customFormat="1" ht="10.5" customHeight="1" thickBot="1">
      <c r="B11" s="97"/>
      <c r="C11" s="88"/>
      <c r="D11" s="88"/>
      <c r="E11" s="37" t="s">
        <v>5</v>
      </c>
      <c r="F11" s="38" t="s">
        <v>4</v>
      </c>
      <c r="G11" s="38" t="s">
        <v>10</v>
      </c>
      <c r="H11" s="38" t="s">
        <v>6</v>
      </c>
      <c r="I11" s="38" t="s">
        <v>9</v>
      </c>
      <c r="J11" s="38" t="s">
        <v>11</v>
      </c>
      <c r="K11" s="38" t="s">
        <v>7</v>
      </c>
      <c r="L11" s="38" t="s">
        <v>8</v>
      </c>
      <c r="M11" s="39" t="s">
        <v>3</v>
      </c>
      <c r="N11" s="86"/>
      <c r="O11" s="86"/>
      <c r="P11" s="101"/>
      <c r="Q11" s="33"/>
      <c r="R11" s="34"/>
      <c r="S11" s="35"/>
      <c r="T11" s="35"/>
      <c r="U11" s="35"/>
      <c r="V11" s="36"/>
      <c r="W11" s="36"/>
      <c r="X11" s="92"/>
      <c r="Y11" s="94"/>
    </row>
    <row r="12" spans="2:25" s="21" customFormat="1" ht="40.5" customHeight="1" thickBot="1">
      <c r="B12" s="57" t="s">
        <v>11</v>
      </c>
      <c r="C12" s="70" t="s">
        <v>49</v>
      </c>
      <c r="D12" s="72" t="s">
        <v>50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5">
        <f>SUM(E12:L12)</f>
        <v>0</v>
      </c>
      <c r="N12" s="46">
        <f>TIME(,,M12)</f>
        <v>0</v>
      </c>
      <c r="O12" s="46">
        <v>0.0010748842592592592</v>
      </c>
      <c r="P12" s="46">
        <f>O12+N12</f>
        <v>0.0010748842592592592</v>
      </c>
      <c r="Q12" s="41"/>
      <c r="R12" s="42"/>
      <c r="S12" s="43"/>
      <c r="T12" s="43"/>
      <c r="U12" s="43"/>
      <c r="V12" s="44"/>
      <c r="W12" s="44"/>
      <c r="X12" s="67">
        <v>1</v>
      </c>
      <c r="Y12" s="56">
        <v>300</v>
      </c>
    </row>
    <row r="13" spans="2:25" s="21" customFormat="1" ht="40.5" customHeight="1" thickBot="1">
      <c r="B13" s="57" t="s">
        <v>41</v>
      </c>
      <c r="C13" s="70" t="s">
        <v>51</v>
      </c>
      <c r="D13" s="72" t="s">
        <v>52</v>
      </c>
      <c r="E13" s="40">
        <v>0</v>
      </c>
      <c r="F13" s="40">
        <v>0</v>
      </c>
      <c r="G13" s="40">
        <v>0</v>
      </c>
      <c r="H13" s="40">
        <v>5</v>
      </c>
      <c r="I13" s="40">
        <v>0</v>
      </c>
      <c r="J13" s="40">
        <v>0</v>
      </c>
      <c r="K13" s="40">
        <v>0</v>
      </c>
      <c r="L13" s="40">
        <v>0</v>
      </c>
      <c r="M13" s="45">
        <f>SUM(E13:L13)</f>
        <v>5</v>
      </c>
      <c r="N13" s="46">
        <f>TIME(,,M13)</f>
        <v>5.7870370370370366E-05</v>
      </c>
      <c r="O13" s="46">
        <v>0.0011091435185185184</v>
      </c>
      <c r="P13" s="46">
        <f>O13+N13</f>
        <v>0.0011670138888888889</v>
      </c>
      <c r="Q13" s="41"/>
      <c r="R13" s="42"/>
      <c r="S13" s="43"/>
      <c r="T13" s="43"/>
      <c r="U13" s="43"/>
      <c r="V13" s="44"/>
      <c r="W13" s="44"/>
      <c r="X13" s="67">
        <v>2</v>
      </c>
      <c r="Y13" s="56">
        <f>Y12-15</f>
        <v>285</v>
      </c>
    </row>
    <row r="14" spans="2:25" s="21" customFormat="1" ht="38.25" customHeight="1" thickBot="1">
      <c r="B14" s="57" t="s">
        <v>40</v>
      </c>
      <c r="C14" s="70" t="s">
        <v>53</v>
      </c>
      <c r="D14" s="72" t="s">
        <v>54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5">
        <f>SUM(E14:L14)</f>
        <v>0</v>
      </c>
      <c r="N14" s="46">
        <f>TIME(,,M14)</f>
        <v>0</v>
      </c>
      <c r="O14" s="46">
        <v>0.0012106481481481482</v>
      </c>
      <c r="P14" s="46">
        <f aca="true" t="shared" si="0" ref="P14:P25">O14+N14</f>
        <v>0.0012106481481481482</v>
      </c>
      <c r="Q14" s="41"/>
      <c r="R14" s="42"/>
      <c r="S14" s="43"/>
      <c r="T14" s="43"/>
      <c r="U14" s="43"/>
      <c r="V14" s="44"/>
      <c r="W14" s="44"/>
      <c r="X14" s="67">
        <v>3</v>
      </c>
      <c r="Y14" s="56">
        <f aca="true" t="shared" si="1" ref="Y14:Y27">Y13-15</f>
        <v>270</v>
      </c>
    </row>
    <row r="15" spans="2:25" s="21" customFormat="1" ht="36.75" customHeight="1" thickBot="1">
      <c r="B15" s="57" t="s">
        <v>9</v>
      </c>
      <c r="C15" s="70" t="s">
        <v>55</v>
      </c>
      <c r="D15" s="72" t="s">
        <v>56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5</v>
      </c>
      <c r="L15" s="40">
        <v>0</v>
      </c>
      <c r="M15" s="45">
        <f aca="true" t="shared" si="2" ref="M15:M25">SUM(E15:L15)</f>
        <v>5</v>
      </c>
      <c r="N15" s="46">
        <f aca="true" t="shared" si="3" ref="N15:N24">TIME(,,M15)</f>
        <v>5.7870370370370366E-05</v>
      </c>
      <c r="O15" s="46">
        <v>0.001324537037037037</v>
      </c>
      <c r="P15" s="46">
        <f t="shared" si="0"/>
        <v>0.0013824074074074075</v>
      </c>
      <c r="Q15" s="41"/>
      <c r="R15" s="42"/>
      <c r="S15" s="43"/>
      <c r="T15" s="43"/>
      <c r="U15" s="43"/>
      <c r="V15" s="44"/>
      <c r="W15" s="44"/>
      <c r="X15" s="43">
        <v>4</v>
      </c>
      <c r="Y15" s="56">
        <f t="shared" si="1"/>
        <v>255</v>
      </c>
    </row>
    <row r="16" spans="2:25" s="21" customFormat="1" ht="35.25" customHeight="1" thickBot="1">
      <c r="B16" s="57" t="s">
        <v>39</v>
      </c>
      <c r="C16" s="70" t="s">
        <v>57</v>
      </c>
      <c r="D16" s="72" t="s">
        <v>58</v>
      </c>
      <c r="E16" s="40">
        <v>5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5">
        <f t="shared" si="2"/>
        <v>10</v>
      </c>
      <c r="N16" s="46">
        <f t="shared" si="3"/>
        <v>0.00011574074074074073</v>
      </c>
      <c r="O16" s="46">
        <v>0.0014734953703703705</v>
      </c>
      <c r="P16" s="46">
        <f t="shared" si="0"/>
        <v>0.0015892361111111111</v>
      </c>
      <c r="Q16" s="41"/>
      <c r="R16" s="42"/>
      <c r="S16" s="43"/>
      <c r="T16" s="43"/>
      <c r="U16" s="43"/>
      <c r="V16" s="44"/>
      <c r="W16" s="44"/>
      <c r="X16" s="43">
        <v>5</v>
      </c>
      <c r="Y16" s="56">
        <f t="shared" si="1"/>
        <v>240</v>
      </c>
    </row>
    <row r="17" spans="2:25" s="21" customFormat="1" ht="33.75" customHeight="1" thickBot="1">
      <c r="B17" s="57" t="s">
        <v>38</v>
      </c>
      <c r="C17" s="70" t="s">
        <v>59</v>
      </c>
      <c r="D17" s="72" t="s">
        <v>60</v>
      </c>
      <c r="E17" s="40">
        <v>0</v>
      </c>
      <c r="F17" s="40">
        <v>5</v>
      </c>
      <c r="G17" s="40">
        <v>0</v>
      </c>
      <c r="H17" s="40">
        <v>0</v>
      </c>
      <c r="I17" s="40">
        <v>0</v>
      </c>
      <c r="J17" s="40">
        <v>0</v>
      </c>
      <c r="K17" s="40">
        <v>5</v>
      </c>
      <c r="L17" s="40">
        <v>5</v>
      </c>
      <c r="M17" s="45">
        <f t="shared" si="2"/>
        <v>15</v>
      </c>
      <c r="N17" s="46">
        <f t="shared" si="3"/>
        <v>0.00017361111111111112</v>
      </c>
      <c r="O17" s="46">
        <v>0.0015149305555555558</v>
      </c>
      <c r="P17" s="46">
        <f t="shared" si="0"/>
        <v>0.001688541666666667</v>
      </c>
      <c r="Q17" s="41"/>
      <c r="R17" s="42"/>
      <c r="S17" s="43"/>
      <c r="T17" s="43"/>
      <c r="U17" s="43"/>
      <c r="V17" s="44"/>
      <c r="W17" s="44"/>
      <c r="X17" s="43">
        <v>6</v>
      </c>
      <c r="Y17" s="56">
        <f t="shared" si="1"/>
        <v>225</v>
      </c>
    </row>
    <row r="18" spans="2:25" s="21" customFormat="1" ht="36" customHeight="1" thickBot="1">
      <c r="B18" s="57" t="s">
        <v>32</v>
      </c>
      <c r="C18" s="70" t="s">
        <v>61</v>
      </c>
      <c r="D18" s="72" t="s">
        <v>62</v>
      </c>
      <c r="E18" s="40">
        <v>0</v>
      </c>
      <c r="F18" s="40">
        <v>0</v>
      </c>
      <c r="G18" s="40">
        <v>0</v>
      </c>
      <c r="H18" s="40">
        <v>5</v>
      </c>
      <c r="I18" s="40">
        <v>0</v>
      </c>
      <c r="J18" s="40">
        <v>5</v>
      </c>
      <c r="K18" s="40">
        <v>0</v>
      </c>
      <c r="L18" s="40">
        <v>0</v>
      </c>
      <c r="M18" s="45">
        <f t="shared" si="2"/>
        <v>10</v>
      </c>
      <c r="N18" s="46">
        <f t="shared" si="3"/>
        <v>0.00011574074074074073</v>
      </c>
      <c r="O18" s="46">
        <v>0.0016631944444444446</v>
      </c>
      <c r="P18" s="46">
        <f t="shared" si="0"/>
        <v>0.0017789351851851853</v>
      </c>
      <c r="Q18" s="41"/>
      <c r="R18" s="42"/>
      <c r="S18" s="43"/>
      <c r="T18" s="43"/>
      <c r="U18" s="43"/>
      <c r="V18" s="44"/>
      <c r="W18" s="44"/>
      <c r="X18" s="43">
        <v>7</v>
      </c>
      <c r="Y18" s="56">
        <f t="shared" si="1"/>
        <v>210</v>
      </c>
    </row>
    <row r="19" spans="2:25" s="21" customFormat="1" ht="34.5" customHeight="1" thickBot="1">
      <c r="B19" s="57" t="s">
        <v>36</v>
      </c>
      <c r="C19" s="70" t="s">
        <v>63</v>
      </c>
      <c r="D19" s="72" t="s">
        <v>64</v>
      </c>
      <c r="E19" s="40">
        <v>5</v>
      </c>
      <c r="F19" s="40">
        <v>0</v>
      </c>
      <c r="G19" s="40">
        <v>0</v>
      </c>
      <c r="H19" s="40">
        <v>0</v>
      </c>
      <c r="I19" s="40">
        <v>0</v>
      </c>
      <c r="J19" s="40">
        <v>5</v>
      </c>
      <c r="K19" s="40">
        <v>0</v>
      </c>
      <c r="L19" s="40">
        <v>0</v>
      </c>
      <c r="M19" s="45">
        <f t="shared" si="2"/>
        <v>10</v>
      </c>
      <c r="N19" s="46">
        <f t="shared" si="3"/>
        <v>0.00011574074074074073</v>
      </c>
      <c r="O19" s="46">
        <v>0.0017077546296296294</v>
      </c>
      <c r="P19" s="46">
        <f t="shared" si="0"/>
        <v>0.00182349537037037</v>
      </c>
      <c r="Q19" s="41"/>
      <c r="R19" s="42"/>
      <c r="S19" s="43"/>
      <c r="T19" s="43"/>
      <c r="U19" s="43"/>
      <c r="V19" s="44"/>
      <c r="W19" s="44"/>
      <c r="X19" s="43">
        <v>8</v>
      </c>
      <c r="Y19" s="56">
        <f t="shared" si="1"/>
        <v>195</v>
      </c>
    </row>
    <row r="20" spans="2:25" s="21" customFormat="1" ht="35.25" customHeight="1" thickBot="1">
      <c r="B20" s="57" t="s">
        <v>37</v>
      </c>
      <c r="C20" s="70" t="s">
        <v>65</v>
      </c>
      <c r="D20" s="72" t="s">
        <v>66</v>
      </c>
      <c r="E20" s="40">
        <v>5</v>
      </c>
      <c r="F20" s="40">
        <v>0</v>
      </c>
      <c r="G20" s="40">
        <v>5</v>
      </c>
      <c r="H20" s="40">
        <v>0</v>
      </c>
      <c r="I20" s="40">
        <v>0</v>
      </c>
      <c r="J20" s="40">
        <v>0</v>
      </c>
      <c r="K20" s="40">
        <v>5</v>
      </c>
      <c r="L20" s="40">
        <v>0</v>
      </c>
      <c r="M20" s="45">
        <f t="shared" si="2"/>
        <v>15</v>
      </c>
      <c r="N20" s="46">
        <f t="shared" si="3"/>
        <v>0.00017361111111111112</v>
      </c>
      <c r="O20" s="46">
        <v>0.0016932870370370372</v>
      </c>
      <c r="P20" s="46">
        <f t="shared" si="0"/>
        <v>0.0018668981481481483</v>
      </c>
      <c r="Q20" s="41"/>
      <c r="R20" s="42"/>
      <c r="S20" s="43"/>
      <c r="T20" s="43"/>
      <c r="U20" s="43"/>
      <c r="V20" s="44"/>
      <c r="W20" s="44"/>
      <c r="X20" s="43">
        <v>9</v>
      </c>
      <c r="Y20" s="56">
        <f t="shared" si="1"/>
        <v>180</v>
      </c>
    </row>
    <row r="21" spans="2:25" s="21" customFormat="1" ht="33.75" customHeight="1" thickBot="1">
      <c r="B21" s="57" t="s">
        <v>33</v>
      </c>
      <c r="C21" s="70" t="s">
        <v>67</v>
      </c>
      <c r="D21" s="72" t="s">
        <v>68</v>
      </c>
      <c r="E21" s="40">
        <v>0</v>
      </c>
      <c r="F21" s="40">
        <v>5</v>
      </c>
      <c r="G21" s="40">
        <v>0</v>
      </c>
      <c r="H21" s="40">
        <v>5</v>
      </c>
      <c r="I21" s="40">
        <v>0</v>
      </c>
      <c r="J21" s="40">
        <v>0</v>
      </c>
      <c r="K21" s="40">
        <v>5</v>
      </c>
      <c r="L21" s="40">
        <v>0</v>
      </c>
      <c r="M21" s="45">
        <f t="shared" si="2"/>
        <v>15</v>
      </c>
      <c r="N21" s="46">
        <f t="shared" si="3"/>
        <v>0.00017361111111111112</v>
      </c>
      <c r="O21" s="46">
        <v>0.002127199074074074</v>
      </c>
      <c r="P21" s="46">
        <f t="shared" si="0"/>
        <v>0.002300810185185185</v>
      </c>
      <c r="Q21" s="41"/>
      <c r="R21" s="42"/>
      <c r="S21" s="43"/>
      <c r="T21" s="43"/>
      <c r="U21" s="43"/>
      <c r="V21" s="44"/>
      <c r="W21" s="44"/>
      <c r="X21" s="43">
        <v>10</v>
      </c>
      <c r="Y21" s="56">
        <f t="shared" si="1"/>
        <v>165</v>
      </c>
    </row>
    <row r="22" spans="2:25" s="21" customFormat="1" ht="33.75" customHeight="1" thickBot="1">
      <c r="B22" s="57" t="s">
        <v>35</v>
      </c>
      <c r="C22" s="70" t="s">
        <v>69</v>
      </c>
      <c r="D22" s="72" t="s">
        <v>70</v>
      </c>
      <c r="E22" s="40">
        <v>5</v>
      </c>
      <c r="F22" s="40">
        <v>0</v>
      </c>
      <c r="G22" s="40">
        <v>0</v>
      </c>
      <c r="H22" s="40">
        <v>0</v>
      </c>
      <c r="I22" s="40">
        <v>0</v>
      </c>
      <c r="J22" s="40">
        <v>50</v>
      </c>
      <c r="K22" s="40">
        <v>5</v>
      </c>
      <c r="L22" s="40">
        <v>0</v>
      </c>
      <c r="M22" s="45">
        <f t="shared" si="2"/>
        <v>60</v>
      </c>
      <c r="N22" s="46">
        <f t="shared" si="3"/>
        <v>0.0006944444444444445</v>
      </c>
      <c r="O22" s="46">
        <v>0.0019476851851851853</v>
      </c>
      <c r="P22" s="46">
        <f t="shared" si="0"/>
        <v>0.0026421296296296297</v>
      </c>
      <c r="Q22" s="41"/>
      <c r="R22" s="42"/>
      <c r="S22" s="43"/>
      <c r="T22" s="43"/>
      <c r="U22" s="43"/>
      <c r="V22" s="44"/>
      <c r="W22" s="44"/>
      <c r="X22" s="43">
        <v>11</v>
      </c>
      <c r="Y22" s="56">
        <f t="shared" si="1"/>
        <v>150</v>
      </c>
    </row>
    <row r="23" spans="2:25" s="21" customFormat="1" ht="35.25" customHeight="1" thickBot="1">
      <c r="B23" s="57" t="s">
        <v>31</v>
      </c>
      <c r="C23" s="70" t="s">
        <v>71</v>
      </c>
      <c r="D23" s="72" t="s">
        <v>72</v>
      </c>
      <c r="E23" s="40">
        <v>5</v>
      </c>
      <c r="F23" s="40">
        <v>5</v>
      </c>
      <c r="G23" s="40">
        <v>0</v>
      </c>
      <c r="H23" s="40">
        <v>50</v>
      </c>
      <c r="I23" s="40">
        <v>5</v>
      </c>
      <c r="J23" s="40">
        <v>5</v>
      </c>
      <c r="K23" s="40">
        <v>0</v>
      </c>
      <c r="L23" s="40">
        <v>5</v>
      </c>
      <c r="M23" s="45">
        <f t="shared" si="2"/>
        <v>75</v>
      </c>
      <c r="N23" s="46">
        <f t="shared" si="3"/>
        <v>0.0008680555555555555</v>
      </c>
      <c r="O23" s="46">
        <v>0.001849652777777778</v>
      </c>
      <c r="P23" s="46">
        <f t="shared" si="0"/>
        <v>0.0027177083333333333</v>
      </c>
      <c r="Q23" s="41"/>
      <c r="R23" s="42"/>
      <c r="S23" s="43"/>
      <c r="T23" s="43"/>
      <c r="U23" s="43"/>
      <c r="V23" s="44"/>
      <c r="W23" s="44"/>
      <c r="X23" s="43">
        <v>12</v>
      </c>
      <c r="Y23" s="56">
        <f t="shared" si="1"/>
        <v>135</v>
      </c>
    </row>
    <row r="24" spans="2:25" s="21" customFormat="1" ht="35.25" customHeight="1" thickBot="1">
      <c r="B24" s="57" t="s">
        <v>34</v>
      </c>
      <c r="C24" s="70" t="s">
        <v>73</v>
      </c>
      <c r="D24" s="72" t="s">
        <v>74</v>
      </c>
      <c r="E24" s="40">
        <v>0</v>
      </c>
      <c r="F24" s="40">
        <v>50</v>
      </c>
      <c r="G24" s="40">
        <v>0</v>
      </c>
      <c r="H24" s="40">
        <v>50</v>
      </c>
      <c r="I24" s="40">
        <v>5</v>
      </c>
      <c r="J24" s="40">
        <v>0</v>
      </c>
      <c r="K24" s="40">
        <v>5</v>
      </c>
      <c r="L24" s="40">
        <v>0</v>
      </c>
      <c r="M24" s="45">
        <f t="shared" si="2"/>
        <v>110</v>
      </c>
      <c r="N24" s="46">
        <f t="shared" si="3"/>
        <v>0.001273148148148148</v>
      </c>
      <c r="O24" s="46">
        <v>0.0021960648148148148</v>
      </c>
      <c r="P24" s="46">
        <f t="shared" si="0"/>
        <v>0.003469212962962963</v>
      </c>
      <c r="Q24" s="41"/>
      <c r="R24" s="42"/>
      <c r="S24" s="43"/>
      <c r="T24" s="43"/>
      <c r="U24" s="43"/>
      <c r="V24" s="44"/>
      <c r="W24" s="44"/>
      <c r="X24" s="43">
        <v>13</v>
      </c>
      <c r="Y24" s="56">
        <f t="shared" si="1"/>
        <v>120</v>
      </c>
    </row>
    <row r="25" spans="2:25" s="21" customFormat="1" ht="34.5" customHeight="1" thickBot="1">
      <c r="B25" s="57" t="s">
        <v>30</v>
      </c>
      <c r="C25" s="70" t="s">
        <v>75</v>
      </c>
      <c r="D25" s="72" t="s">
        <v>76</v>
      </c>
      <c r="E25" s="40">
        <v>0</v>
      </c>
      <c r="F25" s="40">
        <v>50</v>
      </c>
      <c r="G25" s="40">
        <v>50</v>
      </c>
      <c r="H25" s="40">
        <v>0</v>
      </c>
      <c r="I25" s="40">
        <v>50</v>
      </c>
      <c r="J25" s="40">
        <v>5</v>
      </c>
      <c r="K25" s="40">
        <v>5</v>
      </c>
      <c r="L25" s="40">
        <v>0</v>
      </c>
      <c r="M25" s="45">
        <f t="shared" si="2"/>
        <v>160</v>
      </c>
      <c r="N25" s="46">
        <f>TIME(,,M25)</f>
        <v>0.0018518518518518517</v>
      </c>
      <c r="O25" s="46">
        <v>0.002252199074074074</v>
      </c>
      <c r="P25" s="46">
        <f t="shared" si="0"/>
        <v>0.004104050925925926</v>
      </c>
      <c r="Q25" s="41"/>
      <c r="R25" s="42"/>
      <c r="S25" s="43"/>
      <c r="T25" s="43"/>
      <c r="U25" s="43"/>
      <c r="V25" s="44"/>
      <c r="W25" s="44"/>
      <c r="X25" s="43">
        <v>14</v>
      </c>
      <c r="Y25" s="56">
        <f t="shared" si="1"/>
        <v>105</v>
      </c>
    </row>
    <row r="26" spans="2:25" s="21" customFormat="1" ht="34.5" customHeight="1" thickBot="1">
      <c r="B26" s="57" t="s">
        <v>28</v>
      </c>
      <c r="C26" s="70" t="s">
        <v>77</v>
      </c>
      <c r="D26" s="72" t="s">
        <v>78</v>
      </c>
      <c r="E26" s="40">
        <v>50</v>
      </c>
      <c r="F26" s="40">
        <v>50</v>
      </c>
      <c r="G26" s="40">
        <v>50</v>
      </c>
      <c r="H26" s="40">
        <v>5</v>
      </c>
      <c r="I26" s="40">
        <v>50</v>
      </c>
      <c r="J26" s="40">
        <v>5</v>
      </c>
      <c r="K26" s="40">
        <v>5</v>
      </c>
      <c r="L26" s="40">
        <v>50</v>
      </c>
      <c r="M26" s="45">
        <f>SUM(E26:L26)</f>
        <v>265</v>
      </c>
      <c r="N26" s="46">
        <f>TIME(,,M26)</f>
        <v>0.0030671296296296297</v>
      </c>
      <c r="O26" s="46">
        <v>0.0017592592592592592</v>
      </c>
      <c r="P26" s="46">
        <f>O26+N26</f>
        <v>0.004826388888888889</v>
      </c>
      <c r="Q26" s="41"/>
      <c r="R26" s="42"/>
      <c r="S26" s="43"/>
      <c r="T26" s="43"/>
      <c r="U26" s="43"/>
      <c r="V26" s="44"/>
      <c r="W26" s="44"/>
      <c r="X26" s="43">
        <v>15</v>
      </c>
      <c r="Y26" s="56">
        <f t="shared" si="1"/>
        <v>90</v>
      </c>
    </row>
    <row r="27" spans="2:25" s="21" customFormat="1" ht="35.25" customHeight="1" thickBot="1">
      <c r="B27" s="62" t="s">
        <v>29</v>
      </c>
      <c r="C27" s="70" t="s">
        <v>79</v>
      </c>
      <c r="D27" s="72" t="s">
        <v>80</v>
      </c>
      <c r="E27" s="40">
        <v>50</v>
      </c>
      <c r="F27" s="40">
        <v>0</v>
      </c>
      <c r="G27" s="40">
        <v>50</v>
      </c>
      <c r="H27" s="40">
        <v>50</v>
      </c>
      <c r="I27" s="40">
        <v>50</v>
      </c>
      <c r="J27" s="40">
        <v>50</v>
      </c>
      <c r="K27" s="40">
        <v>50</v>
      </c>
      <c r="L27" s="40">
        <v>50</v>
      </c>
      <c r="M27" s="45">
        <f>SUM(E27:L27)</f>
        <v>350</v>
      </c>
      <c r="N27" s="46">
        <f>TIME(,,M27)</f>
        <v>0.004050925925925926</v>
      </c>
      <c r="O27" s="46">
        <v>0.001582175925925926</v>
      </c>
      <c r="P27" s="46">
        <f>O27+N27</f>
        <v>0.005633101851851852</v>
      </c>
      <c r="Q27" s="41"/>
      <c r="R27" s="42"/>
      <c r="S27" s="43"/>
      <c r="T27" s="43"/>
      <c r="U27" s="43"/>
      <c r="V27" s="44"/>
      <c r="W27" s="44"/>
      <c r="X27" s="43">
        <v>16</v>
      </c>
      <c r="Y27" s="56">
        <f t="shared" si="1"/>
        <v>75</v>
      </c>
    </row>
    <row r="28" spans="2:25" s="21" customFormat="1" ht="28.5" customHeight="1">
      <c r="B28" s="48"/>
      <c r="C28" s="68"/>
      <c r="D28" s="69"/>
      <c r="E28" s="49"/>
      <c r="F28" s="49"/>
      <c r="G28" s="49"/>
      <c r="H28" s="49"/>
      <c r="I28" s="49"/>
      <c r="J28" s="49"/>
      <c r="K28" s="49"/>
      <c r="L28" s="49"/>
      <c r="M28" s="50"/>
      <c r="N28" s="51"/>
      <c r="O28" s="51"/>
      <c r="P28" s="51"/>
      <c r="Q28" s="52"/>
      <c r="R28" s="53"/>
      <c r="S28" s="54"/>
      <c r="T28" s="54"/>
      <c r="U28" s="54"/>
      <c r="V28" s="47"/>
      <c r="W28" s="47"/>
      <c r="X28" s="54"/>
      <c r="Y28" s="54"/>
    </row>
    <row r="29" spans="2:47" s="3" customFormat="1" ht="12.75">
      <c r="B29" s="82" t="s">
        <v>22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/>
      <c r="N29"/>
      <c r="O29" s="8"/>
      <c r="P29" s="8"/>
      <c r="Q29" s="17"/>
      <c r="R29" s="4"/>
      <c r="S29" s="4"/>
      <c r="T29" s="4"/>
      <c r="U29" s="4"/>
      <c r="V29" s="4"/>
      <c r="W29" s="4"/>
      <c r="X29" s="2"/>
      <c r="Y29" s="2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2:46" s="3" customFormat="1" ht="12.75">
      <c r="B30" s="17"/>
      <c r="C30"/>
      <c r="D30"/>
      <c r="E30"/>
      <c r="F30"/>
      <c r="G30"/>
      <c r="H30"/>
      <c r="I30"/>
      <c r="J30"/>
      <c r="K30"/>
      <c r="L30"/>
      <c r="M30"/>
      <c r="N30"/>
      <c r="O30" s="8"/>
      <c r="P30" s="8"/>
      <c r="Q30" s="1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s="3" customFormat="1" ht="12">
      <c r="B31" s="17"/>
      <c r="C31" s="17"/>
      <c r="D31" s="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8"/>
      <c r="P31" s="8"/>
      <c r="Q31" s="17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s="3" customFormat="1" ht="12">
      <c r="B32" s="17"/>
      <c r="C32" s="17"/>
      <c r="D32" s="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8"/>
      <c r="P32" s="8"/>
      <c r="Q32" s="17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s="3" customFormat="1" ht="12">
      <c r="B33" s="17"/>
      <c r="C33" s="17"/>
      <c r="D33" s="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8"/>
      <c r="P33" s="8"/>
      <c r="Q33" s="17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s="3" customFormat="1" ht="12">
      <c r="B34" s="17"/>
      <c r="C34" s="17"/>
      <c r="D34" s="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8"/>
      <c r="P34" s="8"/>
      <c r="Q34" s="1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s="3" customFormat="1" ht="12">
      <c r="B35" s="17"/>
      <c r="C35" s="17"/>
      <c r="D35" s="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8"/>
      <c r="P35" s="8"/>
      <c r="Q35" s="1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s="3" customFormat="1" ht="12">
      <c r="B36" s="17"/>
      <c r="C36" s="17"/>
      <c r="D36" s="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8"/>
      <c r="P36" s="8"/>
      <c r="Q36" s="1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s="3" customFormat="1" ht="12">
      <c r="B37" s="17"/>
      <c r="C37" s="17"/>
      <c r="D37" s="8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8"/>
      <c r="P37" s="8"/>
      <c r="Q37" s="17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2:46" s="3" customFormat="1" ht="12">
      <c r="B38" s="17"/>
      <c r="C38" s="17"/>
      <c r="D38" s="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"/>
      <c r="P38" s="8"/>
      <c r="Q38" s="17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2:46" s="3" customFormat="1" ht="12">
      <c r="B39" s="17"/>
      <c r="C39" s="17"/>
      <c r="D39" s="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"/>
      <c r="P39" s="8"/>
      <c r="Q39" s="1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2:46" s="3" customFormat="1" ht="12">
      <c r="B40" s="17"/>
      <c r="C40" s="17"/>
      <c r="D40" s="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8"/>
      <c r="Q40" s="17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2:46" s="3" customFormat="1" ht="12">
      <c r="B41" s="17"/>
      <c r="C41" s="17"/>
      <c r="D41" s="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8"/>
      <c r="P41" s="8"/>
      <c r="Q41" s="17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2:46" s="3" customFormat="1" ht="12">
      <c r="B42" s="17"/>
      <c r="C42" s="17"/>
      <c r="D42" s="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8"/>
      <c r="Q42" s="1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2:46" s="1" customFormat="1" ht="12.75">
      <c r="B43" s="17"/>
      <c r="C43" s="17"/>
      <c r="D43" s="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17"/>
      <c r="R43" s="4"/>
      <c r="S43" s="4"/>
      <c r="T43" s="4"/>
      <c r="U43" s="4"/>
      <c r="V43" s="4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s="1" customFormat="1" ht="12.75">
      <c r="B44" s="17"/>
      <c r="C44" s="17"/>
      <c r="D44" s="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"/>
      <c r="P44" s="8"/>
      <c r="Q44" s="17"/>
      <c r="R44" s="4"/>
      <c r="S44" s="4"/>
      <c r="T44" s="4"/>
      <c r="U44" s="4"/>
      <c r="V44" s="4"/>
      <c r="W44" s="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7" s="1" customFormat="1" ht="12.75">
      <c r="B45" s="17"/>
      <c r="C45" s="17"/>
      <c r="D45" s="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"/>
      <c r="P45" s="8"/>
      <c r="Q45" s="17"/>
      <c r="R45" s="4"/>
      <c r="S45" s="4"/>
      <c r="T45" s="4"/>
      <c r="U45" s="4"/>
      <c r="V45" s="4"/>
      <c r="W45" s="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s="1" customFormat="1" ht="12.75">
      <c r="B46" s="17"/>
      <c r="C46" s="17"/>
      <c r="D46" s="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"/>
      <c r="P46" s="8"/>
      <c r="Q46" s="17"/>
      <c r="R46" s="4"/>
      <c r="S46" s="4"/>
      <c r="T46" s="4"/>
      <c r="U46" s="4"/>
      <c r="V46" s="4"/>
      <c r="W46" s="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s="1" customFormat="1" ht="12.75">
      <c r="B47" s="17"/>
      <c r="C47" s="17"/>
      <c r="D47" s="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"/>
      <c r="P47" s="8"/>
      <c r="Q47" s="17"/>
      <c r="R47" s="4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s="1" customFormat="1" ht="12.75">
      <c r="B48" s="17"/>
      <c r="C48" s="17"/>
      <c r="D48" s="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"/>
      <c r="P48" s="8"/>
      <c r="Q48" s="17"/>
      <c r="R48" s="4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s="1" customFormat="1" ht="12.75">
      <c r="B49" s="17"/>
      <c r="C49" s="17"/>
      <c r="D49" s="8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"/>
      <c r="P49" s="8"/>
      <c r="Q49" s="17"/>
      <c r="R49" s="4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2:47" s="1" customFormat="1" ht="12.75">
      <c r="B50" s="18"/>
      <c r="C50" s="18"/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9"/>
      <c r="P50" s="9"/>
      <c r="Q50" s="1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2:47" s="1" customFormat="1" ht="12.75">
      <c r="B51" s="18"/>
      <c r="C51" s="18"/>
      <c r="D51" s="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9"/>
      <c r="P51" s="9"/>
      <c r="Q51" s="1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2:47" s="1" customFormat="1" ht="12.75">
      <c r="B52" s="18"/>
      <c r="C52" s="18"/>
      <c r="D52" s="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9"/>
      <c r="P52" s="9"/>
      <c r="Q52" s="1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2:47" s="1" customFormat="1" ht="12.75">
      <c r="B53" s="18"/>
      <c r="C53" s="18"/>
      <c r="D53" s="9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9"/>
      <c r="P53" s="9"/>
      <c r="Q53" s="1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2:47" s="1" customFormat="1" ht="12.75">
      <c r="B54" s="18"/>
      <c r="C54" s="18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9"/>
      <c r="P54" s="9"/>
      <c r="Q54" s="1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2:47" s="1" customFormat="1" ht="12.75">
      <c r="B55" s="18"/>
      <c r="C55" s="18"/>
      <c r="D55" s="9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9"/>
      <c r="P55" s="9"/>
      <c r="Q55" s="1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2:47" s="1" customFormat="1" ht="12.75">
      <c r="B56" s="18"/>
      <c r="C56" s="18"/>
      <c r="D56" s="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9"/>
      <c r="P56" s="9"/>
      <c r="Q56" s="1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2:47" s="1" customFormat="1" ht="12.75">
      <c r="B57" s="18"/>
      <c r="C57" s="18"/>
      <c r="D57" s="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9"/>
      <c r="P57" s="9"/>
      <c r="Q57" s="1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2:47" s="1" customFormat="1" ht="12.75">
      <c r="B58" s="18"/>
      <c r="C58" s="18"/>
      <c r="D58" s="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9"/>
      <c r="P58" s="9"/>
      <c r="Q58" s="1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2:47" s="1" customFormat="1" ht="12.75">
      <c r="B59" s="18"/>
      <c r="C59" s="18"/>
      <c r="D59" s="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9"/>
      <c r="P59" s="9"/>
      <c r="Q59" s="1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2:47" s="1" customFormat="1" ht="12.75">
      <c r="B60" s="18"/>
      <c r="C60" s="18"/>
      <c r="D60" s="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9"/>
      <c r="P60" s="9"/>
      <c r="Q60" s="1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2:47" s="1" customFormat="1" ht="12.75">
      <c r="B61" s="18"/>
      <c r="C61" s="18"/>
      <c r="D61" s="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9"/>
      <c r="P61" s="9"/>
      <c r="Q61" s="1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2:47" s="1" customFormat="1" ht="12.75">
      <c r="B62" s="18"/>
      <c r="C62" s="18"/>
      <c r="D62" s="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9"/>
      <c r="P62" s="9"/>
      <c r="Q62" s="1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2:47" s="1" customFormat="1" ht="12.75">
      <c r="B63" s="18"/>
      <c r="C63" s="18"/>
      <c r="D63" s="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9"/>
      <c r="P63" s="9"/>
      <c r="Q63" s="1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2:47" s="1" customFormat="1" ht="12.75">
      <c r="B64" s="18"/>
      <c r="C64" s="18"/>
      <c r="D64" s="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9"/>
      <c r="P64" s="9"/>
      <c r="Q64" s="1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2:47" s="1" customFormat="1" ht="12.75">
      <c r="B65" s="18"/>
      <c r="C65" s="18"/>
      <c r="D65" s="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9"/>
      <c r="P65" s="9"/>
      <c r="Q65" s="1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2:47" s="1" customFormat="1" ht="12.75">
      <c r="B66" s="18"/>
      <c r="C66" s="18"/>
      <c r="D66" s="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9"/>
      <c r="P66" s="9"/>
      <c r="Q66" s="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2:47" s="1" customFormat="1" ht="12.75">
      <c r="B67" s="18"/>
      <c r="C67" s="18"/>
      <c r="D67" s="9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9"/>
      <c r="P67" s="9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2:47" s="1" customFormat="1" ht="12.75">
      <c r="B68" s="18"/>
      <c r="C68" s="18"/>
      <c r="D68" s="9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9"/>
      <c r="P68" s="9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2:47" s="1" customFormat="1" ht="12.75">
      <c r="B69" s="18"/>
      <c r="C69" s="18"/>
      <c r="D69" s="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9"/>
      <c r="P69" s="9"/>
      <c r="Q69" s="1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2:47" s="1" customFormat="1" ht="12.75">
      <c r="B70" s="18"/>
      <c r="C70" s="18"/>
      <c r="D70" s="9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9"/>
      <c r="P70" s="9"/>
      <c r="Q70" s="1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2:47" s="1" customFormat="1" ht="12.75">
      <c r="B71" s="18"/>
      <c r="C71" s="18"/>
      <c r="D71" s="9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9"/>
      <c r="P71" s="9"/>
      <c r="Q71" s="1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2:47" s="1" customFormat="1" ht="12.75">
      <c r="B72" s="18"/>
      <c r="C72" s="18"/>
      <c r="D72" s="9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9"/>
      <c r="P72" s="9"/>
      <c r="Q72" s="1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2:47" s="1" customFormat="1" ht="12.75">
      <c r="B73" s="18"/>
      <c r="C73" s="18"/>
      <c r="D73" s="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9"/>
      <c r="P73" s="9"/>
      <c r="Q73" s="1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2:47" s="1" customFormat="1" ht="12.75">
      <c r="B74" s="18"/>
      <c r="C74" s="18"/>
      <c r="D74" s="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9"/>
      <c r="P74" s="9"/>
      <c r="Q74" s="1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2:47" s="1" customFormat="1" ht="12.75">
      <c r="B75" s="18"/>
      <c r="C75" s="18"/>
      <c r="D75" s="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9"/>
      <c r="P75" s="9"/>
      <c r="Q75" s="1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2:47" s="1" customFormat="1" ht="12.75">
      <c r="B76" s="18"/>
      <c r="C76" s="18"/>
      <c r="D76" s="9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9"/>
      <c r="P76" s="9"/>
      <c r="Q76" s="1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2:47" s="1" customFormat="1" ht="12.75">
      <c r="B77" s="18"/>
      <c r="C77" s="18"/>
      <c r="D77" s="9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9"/>
      <c r="P77" s="9"/>
      <c r="Q77" s="1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2:47" s="1" customFormat="1" ht="12.75">
      <c r="B78" s="18"/>
      <c r="C78" s="18"/>
      <c r="D78" s="9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9"/>
      <c r="P78" s="9"/>
      <c r="Q78" s="1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2:47" s="1" customFormat="1" ht="12.75">
      <c r="B79" s="18"/>
      <c r="C79" s="18"/>
      <c r="D79" s="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9"/>
      <c r="P79" s="9"/>
      <c r="Q79" s="1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2:47" s="1" customFormat="1" ht="12.75">
      <c r="B80" s="18"/>
      <c r="C80" s="18"/>
      <c r="D80" s="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9"/>
      <c r="P80" s="9"/>
      <c r="Q80" s="1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2:47" s="1" customFormat="1" ht="12.75">
      <c r="B81" s="18"/>
      <c r="C81" s="18"/>
      <c r="D81" s="9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9"/>
      <c r="P81" s="9"/>
      <c r="Q81" s="1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2:47" s="1" customFormat="1" ht="12.75">
      <c r="B82" s="18"/>
      <c r="C82" s="18"/>
      <c r="D82" s="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9"/>
      <c r="P82" s="9"/>
      <c r="Q82" s="1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2:47" s="1" customFormat="1" ht="12.75">
      <c r="B83" s="18"/>
      <c r="C83" s="18"/>
      <c r="D83" s="9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9"/>
      <c r="P83" s="9"/>
      <c r="Q83" s="1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2:47" s="1" customFormat="1" ht="12.75">
      <c r="B84" s="18"/>
      <c r="C84" s="18"/>
      <c r="D84" s="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9"/>
      <c r="P84" s="9"/>
      <c r="Q84" s="1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2:47" s="1" customFormat="1" ht="12.75">
      <c r="B85" s="18"/>
      <c r="C85" s="18"/>
      <c r="D85" s="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9"/>
      <c r="P85" s="9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2:47" s="1" customFormat="1" ht="12.75">
      <c r="B86" s="18"/>
      <c r="C86" s="18"/>
      <c r="D86" s="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9"/>
      <c r="P86" s="9"/>
      <c r="Q86" s="1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2:47" s="1" customFormat="1" ht="12.75">
      <c r="B87" s="18"/>
      <c r="C87" s="18"/>
      <c r="D87" s="9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9"/>
      <c r="P87" s="9"/>
      <c r="Q87" s="1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2:47" s="1" customFormat="1" ht="12.75">
      <c r="B88" s="18"/>
      <c r="C88" s="18"/>
      <c r="D88" s="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9"/>
      <c r="P88" s="9"/>
      <c r="Q88" s="1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2:47" s="1" customFormat="1" ht="12.75">
      <c r="B89" s="18"/>
      <c r="C89" s="18"/>
      <c r="D89" s="9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9"/>
      <c r="P89" s="9"/>
      <c r="Q89" s="1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2:47" s="1" customFormat="1" ht="12.75">
      <c r="B90" s="18"/>
      <c r="C90" s="18"/>
      <c r="D90" s="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9"/>
      <c r="P90" s="9"/>
      <c r="Q90" s="1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2:47" s="1" customFormat="1" ht="12.75">
      <c r="B91" s="18"/>
      <c r="C91" s="18"/>
      <c r="D91" s="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9"/>
      <c r="P91" s="9"/>
      <c r="Q91" s="1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2:47" s="1" customFormat="1" ht="12.75">
      <c r="B92" s="18"/>
      <c r="C92" s="18"/>
      <c r="D92" s="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9"/>
      <c r="P92" s="9"/>
      <c r="Q92" s="1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2:47" s="1" customFormat="1" ht="12.75">
      <c r="B93" s="18"/>
      <c r="C93" s="18"/>
      <c r="D93" s="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9"/>
      <c r="P93" s="9"/>
      <c r="Q93" s="1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2:47" s="1" customFormat="1" ht="12.75">
      <c r="B94" s="18"/>
      <c r="C94" s="18"/>
      <c r="D94" s="9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9"/>
      <c r="P94" s="9"/>
      <c r="Q94" s="1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2:47" s="1" customFormat="1" ht="12.75">
      <c r="B95" s="18"/>
      <c r="C95" s="18"/>
      <c r="D95" s="9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9"/>
      <c r="P95" s="9"/>
      <c r="Q95" s="1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2:47" s="1" customFormat="1" ht="12.75">
      <c r="B96" s="18"/>
      <c r="C96" s="18"/>
      <c r="D96" s="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9"/>
      <c r="P96" s="9"/>
      <c r="Q96" s="1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2:47" s="1" customFormat="1" ht="12.75">
      <c r="B97" s="18"/>
      <c r="C97" s="18"/>
      <c r="D97" s="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9"/>
      <c r="P97" s="9"/>
      <c r="Q97" s="1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47" s="1" customFormat="1" ht="12.75">
      <c r="B98" s="18"/>
      <c r="C98" s="18"/>
      <c r="D98" s="9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9"/>
      <c r="P98" s="9"/>
      <c r="Q98" s="1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2:47" s="1" customFormat="1" ht="12.75">
      <c r="B99" s="18"/>
      <c r="C99" s="18"/>
      <c r="D99" s="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9"/>
      <c r="P99" s="9"/>
      <c r="Q99" s="1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2:47" s="1" customFormat="1" ht="12.75">
      <c r="B100" s="18"/>
      <c r="C100" s="18"/>
      <c r="D100" s="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9"/>
      <c r="P100" s="9"/>
      <c r="Q100" s="1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2:47" s="1" customFormat="1" ht="12.75">
      <c r="B101" s="18"/>
      <c r="C101" s="18"/>
      <c r="D101" s="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9"/>
      <c r="P101" s="9"/>
      <c r="Q101" s="1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2:47" s="1" customFormat="1" ht="12.75">
      <c r="B102" s="18"/>
      <c r="C102" s="18"/>
      <c r="D102" s="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9"/>
      <c r="P102" s="9"/>
      <c r="Q102" s="1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2:47" s="1" customFormat="1" ht="12.75">
      <c r="B103" s="18"/>
      <c r="C103" s="18"/>
      <c r="D103" s="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9"/>
      <c r="P103" s="9"/>
      <c r="Q103" s="1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2:47" s="1" customFormat="1" ht="12.75">
      <c r="B104" s="18"/>
      <c r="C104" s="18"/>
      <c r="D104" s="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9"/>
      <c r="P104" s="9"/>
      <c r="Q104" s="1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2:47" s="1" customFormat="1" ht="12.75">
      <c r="B105" s="18"/>
      <c r="C105" s="18"/>
      <c r="D105" s="9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9"/>
      <c r="P105" s="9"/>
      <c r="Q105" s="1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47" s="1" customFormat="1" ht="12.75">
      <c r="B106" s="18"/>
      <c r="C106" s="18"/>
      <c r="D106" s="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9"/>
      <c r="P106" s="9"/>
      <c r="Q106" s="1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47" s="1" customFormat="1" ht="12.75">
      <c r="B107" s="18"/>
      <c r="C107" s="18"/>
      <c r="D107" s="9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9"/>
      <c r="P107" s="9"/>
      <c r="Q107" s="1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47" s="1" customFormat="1" ht="12.75">
      <c r="B108" s="18"/>
      <c r="C108" s="18"/>
      <c r="D108" s="9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9"/>
      <c r="P108" s="9"/>
      <c r="Q108" s="1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47" s="1" customFormat="1" ht="12.75">
      <c r="B109" s="18"/>
      <c r="C109" s="18"/>
      <c r="D109" s="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9"/>
      <c r="P109" s="9"/>
      <c r="Q109" s="1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47" s="1" customFormat="1" ht="12.75">
      <c r="B110" s="18"/>
      <c r="C110" s="18"/>
      <c r="D110" s="9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9"/>
      <c r="P110" s="9"/>
      <c r="Q110" s="1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2:47" s="1" customFormat="1" ht="12.75">
      <c r="B111" s="18"/>
      <c r="C111" s="18"/>
      <c r="D111" s="9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9"/>
      <c r="P111" s="9"/>
      <c r="Q111" s="1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2:47" s="1" customFormat="1" ht="12.75">
      <c r="B112" s="18"/>
      <c r="C112" s="18"/>
      <c r="D112" s="9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9"/>
      <c r="P112" s="9"/>
      <c r="Q112" s="1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s="1" customFormat="1" ht="12.75">
      <c r="B113" s="18"/>
      <c r="C113" s="18"/>
      <c r="D113" s="9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9"/>
      <c r="P113" s="9"/>
      <c r="Q113" s="1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s="1" customFormat="1" ht="12.75">
      <c r="B114" s="18"/>
      <c r="C114" s="18"/>
      <c r="D114" s="9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9"/>
      <c r="P114" s="9"/>
      <c r="Q114" s="1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s="1" customFormat="1" ht="12.75">
      <c r="B115" s="18"/>
      <c r="C115" s="18"/>
      <c r="D115" s="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9"/>
      <c r="P115" s="9"/>
      <c r="Q115" s="1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s="1" customFormat="1" ht="12.75">
      <c r="B116" s="18"/>
      <c r="C116" s="18"/>
      <c r="D116" s="9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9"/>
      <c r="P116" s="9"/>
      <c r="Q116" s="1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2:47" s="1" customFormat="1" ht="12.75">
      <c r="B117" s="18"/>
      <c r="C117" s="18"/>
      <c r="D117" s="9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9"/>
      <c r="P117" s="9"/>
      <c r="Q117" s="1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2:47" s="1" customFormat="1" ht="12.75">
      <c r="B118" s="18"/>
      <c r="C118" s="18"/>
      <c r="D118" s="9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9"/>
      <c r="P118" s="9"/>
      <c r="Q118" s="1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2:47" s="1" customFormat="1" ht="12.75">
      <c r="B119" s="18"/>
      <c r="C119" s="18"/>
      <c r="D119" s="9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9"/>
      <c r="P119" s="9"/>
      <c r="Q119" s="1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2:47" s="1" customFormat="1" ht="12.75">
      <c r="B120" s="18"/>
      <c r="C120" s="18"/>
      <c r="D120" s="9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9"/>
      <c r="P120" s="9"/>
      <c r="Q120" s="1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2:47" s="1" customFormat="1" ht="12.75">
      <c r="B121" s="18"/>
      <c r="C121" s="18"/>
      <c r="D121" s="9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9"/>
      <c r="P121" s="9"/>
      <c r="Q121" s="1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2:47" s="1" customFormat="1" ht="12.75">
      <c r="B122" s="18"/>
      <c r="C122" s="18"/>
      <c r="D122" s="9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9"/>
      <c r="P122" s="9"/>
      <c r="Q122" s="1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2:47" s="1" customFormat="1" ht="12.75">
      <c r="B123" s="18"/>
      <c r="C123" s="18"/>
      <c r="D123" s="9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9"/>
      <c r="P123" s="9"/>
      <c r="Q123" s="1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2:47" s="1" customFormat="1" ht="12.75">
      <c r="B124" s="18"/>
      <c r="C124" s="18"/>
      <c r="D124" s="9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9"/>
      <c r="P124" s="9"/>
      <c r="Q124" s="1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2:47" s="1" customFormat="1" ht="12.75">
      <c r="B125" s="18"/>
      <c r="C125" s="18"/>
      <c r="D125" s="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9"/>
      <c r="P125" s="9"/>
      <c r="Q125" s="1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2:47" s="1" customFormat="1" ht="12.75">
      <c r="B126" s="18"/>
      <c r="C126" s="18"/>
      <c r="D126" s="9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9"/>
      <c r="P126" s="9"/>
      <c r="Q126" s="1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2:47" s="1" customFormat="1" ht="12.75">
      <c r="B127" s="18"/>
      <c r="C127" s="18"/>
      <c r="D127" s="9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9"/>
      <c r="P127" s="9"/>
      <c r="Q127" s="1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2:47" s="1" customFormat="1" ht="12.75">
      <c r="B128" s="18"/>
      <c r="C128" s="18"/>
      <c r="D128" s="9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9"/>
      <c r="P128" s="9"/>
      <c r="Q128" s="1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2:47" s="1" customFormat="1" ht="12.75">
      <c r="B129" s="18"/>
      <c r="C129" s="18"/>
      <c r="D129" s="9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9"/>
      <c r="P129" s="9"/>
      <c r="Q129" s="1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2:47" s="1" customFormat="1" ht="12.75">
      <c r="B130" s="18"/>
      <c r="C130" s="18"/>
      <c r="D130" s="9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9"/>
      <c r="P130" s="9"/>
      <c r="Q130" s="1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2:47" s="1" customFormat="1" ht="12.75">
      <c r="B131" s="18"/>
      <c r="C131" s="18"/>
      <c r="D131" s="9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9"/>
      <c r="P131" s="9"/>
      <c r="Q131" s="1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2:146" ht="12.75">
      <c r="B132" s="18"/>
      <c r="C132" s="18"/>
      <c r="D132" s="9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9"/>
      <c r="P132" s="9"/>
      <c r="Q132" s="1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2:146" ht="12.75">
      <c r="B133" s="18"/>
      <c r="C133" s="18"/>
      <c r="D133" s="9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9"/>
      <c r="P133" s="9"/>
      <c r="Q133" s="1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2:146" ht="12.75">
      <c r="B134" s="18"/>
      <c r="C134" s="18"/>
      <c r="D134" s="9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9"/>
      <c r="P134" s="9"/>
      <c r="Q134" s="1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2:146" ht="12.75">
      <c r="B135" s="18"/>
      <c r="C135" s="18"/>
      <c r="D135" s="9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9"/>
      <c r="P135" s="9"/>
      <c r="Q135" s="1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2:146" ht="12.75">
      <c r="B136" s="18"/>
      <c r="C136" s="18"/>
      <c r="D136" s="9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9"/>
      <c r="P136" s="9"/>
      <c r="Q136" s="1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2:146" ht="12.75">
      <c r="B137" s="18"/>
      <c r="C137" s="18"/>
      <c r="D137" s="9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9"/>
      <c r="P137" s="9"/>
      <c r="Q137" s="1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2:146" ht="12.75">
      <c r="B138" s="18"/>
      <c r="C138" s="18"/>
      <c r="D138" s="9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9"/>
      <c r="P138" s="9"/>
      <c r="Q138" s="1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2:146" ht="12.75">
      <c r="B139" s="18"/>
      <c r="C139" s="18"/>
      <c r="D139" s="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9"/>
      <c r="P139" s="9"/>
      <c r="Q139" s="1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2:146" ht="12.75">
      <c r="B140" s="18"/>
      <c r="C140" s="18"/>
      <c r="D140" s="9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9"/>
      <c r="P140" s="9"/>
      <c r="Q140" s="1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2:146" ht="12.75">
      <c r="B141" s="18"/>
      <c r="C141" s="18"/>
      <c r="D141" s="9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9"/>
      <c r="P141" s="9"/>
      <c r="Q141" s="1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2:146" ht="12.75">
      <c r="B142" s="18"/>
      <c r="C142" s="18"/>
      <c r="D142" s="9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9"/>
      <c r="P142" s="9"/>
      <c r="Q142" s="1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2:146" ht="12.75">
      <c r="B143" s="18"/>
      <c r="C143" s="18"/>
      <c r="D143" s="9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9"/>
      <c r="P143" s="9"/>
      <c r="Q143" s="1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2:146" ht="12.75">
      <c r="B144" s="18"/>
      <c r="C144" s="18"/>
      <c r="D144" s="9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9"/>
      <c r="P144" s="9"/>
      <c r="Q144" s="1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2:146" ht="12.75">
      <c r="B145" s="18"/>
      <c r="C145" s="18"/>
      <c r="D145" s="9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9"/>
      <c r="P145" s="9"/>
      <c r="Q145" s="1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2:146" ht="12.75">
      <c r="B146" s="18"/>
      <c r="C146" s="18"/>
      <c r="D146" s="9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9"/>
      <c r="P146" s="9"/>
      <c r="Q146" s="1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2:146" ht="12.75">
      <c r="B147" s="18"/>
      <c r="C147" s="18"/>
      <c r="D147" s="9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9"/>
      <c r="P147" s="9"/>
      <c r="Q147" s="18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2:146" ht="12.75">
      <c r="B148" s="18"/>
      <c r="C148" s="18"/>
      <c r="D148" s="9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9"/>
      <c r="P148" s="9"/>
      <c r="Q148" s="18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2:146" ht="12.75">
      <c r="B149" s="18"/>
      <c r="C149" s="18"/>
      <c r="D149" s="9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9"/>
      <c r="P149" s="9"/>
      <c r="Q149" s="1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2:146" ht="12.75">
      <c r="B150" s="18"/>
      <c r="C150" s="18"/>
      <c r="D150" s="9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9"/>
      <c r="P150" s="9"/>
      <c r="Q150" s="18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2:146" ht="12.75">
      <c r="B151" s="18"/>
      <c r="C151" s="18"/>
      <c r="D151" s="9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9"/>
      <c r="P151" s="9"/>
      <c r="Q151" s="1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2:146" ht="12.75">
      <c r="B152" s="18"/>
      <c r="C152" s="18"/>
      <c r="D152" s="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9"/>
      <c r="P152" s="9"/>
      <c r="Q152" s="1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2:146" ht="12.75">
      <c r="B153" s="18"/>
      <c r="C153" s="18"/>
      <c r="D153" s="9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9"/>
      <c r="P153" s="9"/>
      <c r="Q153" s="18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2:146" ht="12.75">
      <c r="B154" s="18"/>
      <c r="C154" s="18"/>
      <c r="D154" s="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9"/>
      <c r="P154" s="9"/>
      <c r="Q154" s="1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2:146" ht="12.75">
      <c r="B155" s="18"/>
      <c r="C155" s="18"/>
      <c r="D155" s="9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9"/>
      <c r="P155" s="9"/>
      <c r="Q155" s="1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2:146" ht="12.75">
      <c r="B156" s="18"/>
      <c r="C156" s="18"/>
      <c r="D156" s="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9"/>
      <c r="P156" s="9"/>
      <c r="Q156" s="18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2:146" ht="12.75">
      <c r="B157" s="18"/>
      <c r="C157" s="18"/>
      <c r="D157" s="9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9"/>
      <c r="P157" s="9"/>
      <c r="Q157" s="18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2:146" ht="12.75">
      <c r="B158" s="18"/>
      <c r="C158" s="18"/>
      <c r="D158" s="9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9"/>
      <c r="P158" s="9"/>
      <c r="Q158" s="18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2:146" ht="12.75">
      <c r="B159" s="18"/>
      <c r="C159" s="18"/>
      <c r="D159" s="9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9"/>
      <c r="P159" s="9"/>
      <c r="Q159" s="18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2:146" ht="12.75">
      <c r="B160" s="18"/>
      <c r="C160" s="18"/>
      <c r="D160" s="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9"/>
      <c r="P160" s="9"/>
      <c r="Q160" s="18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2:146" ht="12.75">
      <c r="B161" s="18"/>
      <c r="C161" s="18"/>
      <c r="D161" s="9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9"/>
      <c r="P161" s="9"/>
      <c r="Q161" s="18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2:146" ht="12.75">
      <c r="B162" s="18"/>
      <c r="C162" s="18"/>
      <c r="D162" s="9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9"/>
      <c r="P162" s="9"/>
      <c r="Q162" s="1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2:146" ht="12.75">
      <c r="B163" s="18"/>
      <c r="C163" s="18"/>
      <c r="D163" s="9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9"/>
      <c r="P163" s="9"/>
      <c r="Q163" s="18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2:146" ht="12.75">
      <c r="B164" s="18"/>
      <c r="C164" s="18"/>
      <c r="D164" s="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9"/>
      <c r="P164" s="9"/>
      <c r="Q164" s="18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2:146" ht="12.75">
      <c r="B165" s="18"/>
      <c r="C165" s="18"/>
      <c r="D165" s="9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9"/>
      <c r="P165" s="9"/>
      <c r="Q165" s="1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2:146" ht="12.75">
      <c r="B166" s="18"/>
      <c r="C166" s="18"/>
      <c r="D166" s="9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9"/>
      <c r="P166" s="9"/>
      <c r="Q166" s="18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2:146" ht="12.75">
      <c r="B167" s="18"/>
      <c r="C167" s="18"/>
      <c r="D167" s="9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9"/>
      <c r="P167" s="9"/>
      <c r="Q167" s="18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2:146" ht="12.75">
      <c r="B168" s="18"/>
      <c r="C168" s="18"/>
      <c r="D168" s="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9"/>
      <c r="P168" s="9"/>
      <c r="Q168" s="18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2:146" ht="12.75">
      <c r="B169" s="18"/>
      <c r="C169" s="18"/>
      <c r="D169" s="9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9"/>
      <c r="P169" s="9"/>
      <c r="Q169" s="18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2:146" ht="12.75">
      <c r="B170" s="18"/>
      <c r="C170" s="18"/>
      <c r="D170" s="9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9"/>
      <c r="P170" s="9"/>
      <c r="Q170" s="18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2:146" ht="12.75">
      <c r="B171" s="18"/>
      <c r="C171" s="18"/>
      <c r="D171" s="9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9"/>
      <c r="P171" s="9"/>
      <c r="Q171" s="18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2:146" ht="12.75">
      <c r="B172" s="18"/>
      <c r="C172" s="18"/>
      <c r="D172" s="9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9"/>
      <c r="P172" s="9"/>
      <c r="Q172" s="18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2:146" ht="12.75">
      <c r="B173" s="18"/>
      <c r="C173" s="18"/>
      <c r="D173" s="9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9"/>
      <c r="P173" s="9"/>
      <c r="Q173" s="18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2:146" ht="12.75">
      <c r="B174" s="18"/>
      <c r="C174" s="18"/>
      <c r="D174" s="9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9"/>
      <c r="P174" s="9"/>
      <c r="Q174" s="18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2:146" ht="12.75">
      <c r="B175" s="18"/>
      <c r="C175" s="18"/>
      <c r="D175" s="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9"/>
      <c r="P175" s="9"/>
      <c r="Q175" s="18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2:146" ht="12.75">
      <c r="B176" s="18"/>
      <c r="C176" s="18"/>
      <c r="D176" s="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9"/>
      <c r="P176" s="9"/>
      <c r="Q176" s="1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2:146" ht="12.75">
      <c r="B177" s="18"/>
      <c r="C177" s="18"/>
      <c r="D177" s="9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9"/>
      <c r="P177" s="9"/>
      <c r="Q177" s="18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2:146" ht="12.75">
      <c r="B178" s="18"/>
      <c r="C178" s="18"/>
      <c r="D178" s="9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9"/>
      <c r="P178" s="9"/>
      <c r="Q178" s="18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2:146" ht="12.75">
      <c r="B179" s="18"/>
      <c r="C179" s="18"/>
      <c r="D179" s="9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9"/>
      <c r="P179" s="9"/>
      <c r="Q179" s="18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2:146" ht="12.75">
      <c r="B180" s="18"/>
      <c r="C180" s="18"/>
      <c r="D180" s="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9"/>
      <c r="P180" s="9"/>
      <c r="Q180" s="18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2:146" ht="12.75">
      <c r="B181" s="18"/>
      <c r="C181" s="18"/>
      <c r="D181" s="9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9"/>
      <c r="P181" s="9"/>
      <c r="Q181" s="18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2:146" ht="12.75">
      <c r="B182" s="18"/>
      <c r="C182" s="18"/>
      <c r="D182" s="9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9"/>
      <c r="P182" s="9"/>
      <c r="Q182" s="18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2:146" ht="12.75">
      <c r="B183" s="18"/>
      <c r="C183" s="18"/>
      <c r="D183" s="9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9"/>
      <c r="P183" s="9"/>
      <c r="Q183" s="18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2:146" ht="12.75">
      <c r="B184" s="18"/>
      <c r="C184" s="18"/>
      <c r="D184" s="9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9"/>
      <c r="P184" s="9"/>
      <c r="Q184" s="18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2:146" ht="12.75">
      <c r="B185" s="18"/>
      <c r="C185" s="18"/>
      <c r="D185" s="9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9"/>
      <c r="P185" s="9"/>
      <c r="Q185" s="18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2:146" ht="12.75">
      <c r="B186" s="18"/>
      <c r="C186" s="18"/>
      <c r="D186" s="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9"/>
      <c r="P186" s="9"/>
      <c r="Q186" s="18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2:146" ht="12.75">
      <c r="B187" s="18"/>
      <c r="C187" s="18"/>
      <c r="D187" s="9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9"/>
      <c r="P187" s="9"/>
      <c r="Q187" s="18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2:146" ht="12.75">
      <c r="B188" s="18"/>
      <c r="C188" s="18"/>
      <c r="D188" s="9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9"/>
      <c r="P188" s="9"/>
      <c r="Q188" s="18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2:146" ht="12.75">
      <c r="B189" s="18"/>
      <c r="C189" s="18"/>
      <c r="D189" s="9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9"/>
      <c r="P189" s="9"/>
      <c r="Q189" s="18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2:146" ht="12.75">
      <c r="B190" s="18"/>
      <c r="C190" s="18"/>
      <c r="D190" s="9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9"/>
      <c r="P190" s="9"/>
      <c r="Q190" s="18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2:146" ht="12.75">
      <c r="B191" s="18"/>
      <c r="C191" s="18"/>
      <c r="D191" s="9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9"/>
      <c r="P191" s="9"/>
      <c r="Q191" s="18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2:146" ht="12.75">
      <c r="B192" s="18"/>
      <c r="C192" s="18"/>
      <c r="D192" s="9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9"/>
      <c r="P192" s="9"/>
      <c r="Q192" s="18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2:146" ht="12.75">
      <c r="B193" s="18"/>
      <c r="C193" s="18"/>
      <c r="D193" s="9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9"/>
      <c r="P193" s="9"/>
      <c r="Q193" s="18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2:146" ht="12.75">
      <c r="B194" s="18"/>
      <c r="C194" s="18"/>
      <c r="D194" s="9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9"/>
      <c r="P194" s="9"/>
      <c r="Q194" s="18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2:146" ht="12.75">
      <c r="B195" s="18"/>
      <c r="C195" s="18"/>
      <c r="D195" s="9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9"/>
      <c r="P195" s="9"/>
      <c r="Q195" s="18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2:146" ht="12.75">
      <c r="B196" s="18"/>
      <c r="C196" s="18"/>
      <c r="D196" s="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9"/>
      <c r="P196" s="9"/>
      <c r="Q196" s="18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2:146" ht="12.75">
      <c r="B197" s="18"/>
      <c r="C197" s="18"/>
      <c r="D197" s="9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9"/>
      <c r="P197" s="9"/>
      <c r="Q197" s="18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2:146" ht="12.75">
      <c r="B198" s="18"/>
      <c r="C198" s="18"/>
      <c r="D198" s="9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9"/>
      <c r="P198" s="9"/>
      <c r="Q198" s="18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2:146" ht="12.75">
      <c r="B199" s="18"/>
      <c r="C199" s="18"/>
      <c r="D199" s="9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9"/>
      <c r="P199" s="9"/>
      <c r="Q199" s="18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2:146" ht="12.75">
      <c r="B200" s="18"/>
      <c r="C200" s="18"/>
      <c r="D200" s="9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9"/>
      <c r="P200" s="9"/>
      <c r="Q200" s="18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2:146" ht="12.75">
      <c r="B201" s="18"/>
      <c r="C201" s="18"/>
      <c r="D201" s="9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9"/>
      <c r="P201" s="9"/>
      <c r="Q201" s="18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2:146" ht="12.75">
      <c r="B202" s="18"/>
      <c r="C202" s="18"/>
      <c r="D202" s="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9"/>
      <c r="P202" s="9"/>
      <c r="Q202" s="18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2:146" ht="12.75">
      <c r="B203" s="18"/>
      <c r="C203" s="18"/>
      <c r="D203" s="9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9"/>
      <c r="P203" s="9"/>
      <c r="Q203" s="18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2:146" ht="12.75">
      <c r="B204" s="18"/>
      <c r="C204" s="18"/>
      <c r="D204" s="9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9"/>
      <c r="P204" s="9"/>
      <c r="Q204" s="18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2:146" ht="12.75">
      <c r="B205" s="18"/>
      <c r="C205" s="18"/>
      <c r="D205" s="9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9"/>
      <c r="P205" s="9"/>
      <c r="Q205" s="18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2:146" ht="12.75">
      <c r="B206" s="18"/>
      <c r="C206" s="18"/>
      <c r="D206" s="9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9"/>
      <c r="P206" s="9"/>
      <c r="Q206" s="18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2:146" ht="12.75">
      <c r="B207" s="18"/>
      <c r="C207" s="18"/>
      <c r="D207" s="9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9"/>
      <c r="P207" s="9"/>
      <c r="Q207" s="18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2:146" ht="12.75">
      <c r="B208" s="18"/>
      <c r="C208" s="18"/>
      <c r="D208" s="9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9"/>
      <c r="P208" s="9"/>
      <c r="Q208" s="18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2:146" ht="12.75">
      <c r="B209" s="18"/>
      <c r="C209" s="18"/>
      <c r="D209" s="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9"/>
      <c r="P209" s="9"/>
      <c r="Q209" s="18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2:146" ht="12.75">
      <c r="B210" s="18"/>
      <c r="C210" s="18"/>
      <c r="D210" s="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9"/>
      <c r="P210" s="9"/>
      <c r="Q210" s="18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2:146" ht="12.75">
      <c r="B211" s="18"/>
      <c r="C211" s="18"/>
      <c r="D211" s="9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9"/>
      <c r="P211" s="9"/>
      <c r="Q211" s="18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2:146" ht="12.75">
      <c r="B212" s="18"/>
      <c r="C212" s="18"/>
      <c r="D212" s="9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9"/>
      <c r="P212" s="9"/>
      <c r="Q212" s="18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2:146" ht="12.75">
      <c r="B213" s="18"/>
      <c r="C213" s="18"/>
      <c r="D213" s="9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9"/>
      <c r="P213" s="9"/>
      <c r="Q213" s="18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2:146" ht="12.75">
      <c r="B214" s="18"/>
      <c r="C214" s="18"/>
      <c r="D214" s="9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9"/>
      <c r="P214" s="9"/>
      <c r="Q214" s="18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2:146" ht="12.75">
      <c r="B215" s="18"/>
      <c r="C215" s="18"/>
      <c r="D215" s="9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9"/>
      <c r="P215" s="9"/>
      <c r="Q215" s="18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2:146" ht="12.75">
      <c r="B216" s="18"/>
      <c r="C216" s="18"/>
      <c r="D216" s="9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9"/>
      <c r="P216" s="9"/>
      <c r="Q216" s="18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2:146" ht="12.75">
      <c r="B217" s="18"/>
      <c r="C217" s="18"/>
      <c r="D217" s="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9"/>
      <c r="P217" s="9"/>
      <c r="Q217" s="18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2:146" ht="12.75">
      <c r="B218" s="18"/>
      <c r="C218" s="18"/>
      <c r="D218" s="9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9"/>
      <c r="P218" s="9"/>
      <c r="Q218" s="18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2:146" ht="12.75">
      <c r="B219" s="18"/>
      <c r="C219" s="18"/>
      <c r="D219" s="9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9"/>
      <c r="P219" s="9"/>
      <c r="Q219" s="18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2:146" ht="12.75">
      <c r="B220" s="18"/>
      <c r="C220" s="18"/>
      <c r="D220" s="9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9"/>
      <c r="P220" s="9"/>
      <c r="Q220" s="18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2:146" ht="12.75">
      <c r="B221" s="18"/>
      <c r="C221" s="18"/>
      <c r="D221" s="9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9"/>
      <c r="P221" s="9"/>
      <c r="Q221" s="18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2:146" ht="12.75">
      <c r="B222" s="18"/>
      <c r="C222" s="18"/>
      <c r="D222" s="9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9"/>
      <c r="P222" s="9"/>
      <c r="Q222" s="18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2:146" ht="12.75">
      <c r="B223" s="18"/>
      <c r="C223" s="18"/>
      <c r="D223" s="9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9"/>
      <c r="P223" s="9"/>
      <c r="Q223" s="1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2:146" ht="12.75">
      <c r="B224" s="18"/>
      <c r="C224" s="18"/>
      <c r="D224" s="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9"/>
      <c r="P224" s="9"/>
      <c r="Q224" s="1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2:146" ht="12.75">
      <c r="B225" s="18"/>
      <c r="C225" s="18"/>
      <c r="D225" s="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9"/>
      <c r="P225" s="9"/>
      <c r="Q225" s="1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2:146" ht="12.75">
      <c r="B226" s="18"/>
      <c r="C226" s="18"/>
      <c r="D226" s="9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9"/>
      <c r="P226" s="9"/>
      <c r="Q226" s="1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2:146" ht="12.75">
      <c r="B227" s="18"/>
      <c r="C227" s="18"/>
      <c r="D227" s="9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9"/>
      <c r="P227" s="9"/>
      <c r="Q227" s="1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2:146" ht="12.75">
      <c r="B228" s="18"/>
      <c r="C228" s="18"/>
      <c r="D228" s="9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9"/>
      <c r="P228" s="9"/>
      <c r="Q228" s="1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2:146" ht="12.75">
      <c r="B229" s="18"/>
      <c r="C229" s="18"/>
      <c r="D229" s="9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9"/>
      <c r="P229" s="9"/>
      <c r="Q229" s="1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2:146" ht="12.75">
      <c r="B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9"/>
      <c r="P230" s="9"/>
      <c r="Q230" s="1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2:146" ht="12.75">
      <c r="B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9"/>
      <c r="P231" s="9"/>
      <c r="Q231" s="1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2:146" ht="12.75">
      <c r="B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9"/>
      <c r="P232" s="9"/>
      <c r="Q232" s="1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2:146" ht="12.75">
      <c r="B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9"/>
      <c r="P233" s="9"/>
      <c r="Q233" s="1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2:146" ht="12.75">
      <c r="B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9"/>
      <c r="P234" s="9"/>
      <c r="Q234" s="18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2:146" ht="12.75">
      <c r="B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9"/>
      <c r="P235" s="9"/>
      <c r="Q235" s="1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2:146" ht="12.75">
      <c r="B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9"/>
      <c r="P236" s="9"/>
      <c r="Q236" s="1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2:146" ht="12.75">
      <c r="B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9"/>
      <c r="P237" s="9"/>
      <c r="Q237" s="1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2:146" ht="12.75">
      <c r="B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9"/>
      <c r="P238" s="9"/>
      <c r="Q238" s="18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2:146" ht="12.75">
      <c r="B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9"/>
      <c r="P239" s="9"/>
      <c r="Q239" s="18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  <row r="240" spans="2:146" ht="12.75">
      <c r="B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9"/>
      <c r="P240" s="9"/>
      <c r="Q240" s="18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</row>
    <row r="241" spans="2:146" ht="12.75">
      <c r="B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9"/>
      <c r="P241" s="9"/>
      <c r="Q241" s="18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</row>
    <row r="242" spans="2:146" ht="12.75">
      <c r="B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9"/>
      <c r="P242" s="9"/>
      <c r="Q242" s="18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</row>
    <row r="243" spans="2:146" ht="12.75">
      <c r="B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9"/>
      <c r="P243" s="9"/>
      <c r="Q243" s="18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</row>
    <row r="244" spans="2:146" ht="12.75">
      <c r="B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9"/>
      <c r="P244" s="9"/>
      <c r="Q244" s="18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</row>
    <row r="245" spans="2:146" ht="12.75">
      <c r="B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9"/>
      <c r="P245" s="9"/>
      <c r="Q245" s="18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</row>
    <row r="246" spans="2:146" ht="12.75">
      <c r="B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9"/>
      <c r="P246" s="9"/>
      <c r="Q246" s="18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</row>
    <row r="247" spans="2:146" ht="12.75">
      <c r="B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9"/>
      <c r="P247" s="9"/>
      <c r="Q247" s="18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</row>
    <row r="248" spans="2:146" ht="12.75">
      <c r="B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9"/>
      <c r="P248" s="9"/>
      <c r="Q248" s="18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</row>
    <row r="249" spans="2:146" ht="12.75">
      <c r="B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9"/>
      <c r="P249" s="9"/>
      <c r="Q249" s="18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</row>
    <row r="250" spans="2:146" ht="12.75">
      <c r="B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9"/>
      <c r="P250" s="9"/>
      <c r="Q250" s="18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</row>
    <row r="251" spans="2:146" ht="12.75">
      <c r="B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9"/>
      <c r="P251" s="9"/>
      <c r="Q251" s="18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</row>
    <row r="252" spans="2:146" ht="12.75">
      <c r="B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9"/>
      <c r="P252" s="9"/>
      <c r="Q252" s="18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</row>
    <row r="253" spans="2:146" ht="12.75">
      <c r="B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9"/>
      <c r="P253" s="9"/>
      <c r="Q253" s="18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</row>
    <row r="254" spans="2:146" ht="12.75">
      <c r="B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9"/>
      <c r="P254" s="9"/>
      <c r="Q254" s="18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</row>
    <row r="255" spans="2:146" ht="12.75">
      <c r="B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9"/>
      <c r="P255" s="9"/>
      <c r="Q255" s="18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</row>
    <row r="256" spans="2:146" ht="12.75">
      <c r="B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9"/>
      <c r="P256" s="9"/>
      <c r="Q256" s="18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</row>
    <row r="257" spans="2:146" ht="12.75">
      <c r="B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9"/>
      <c r="P257" s="9"/>
      <c r="Q257" s="18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</row>
    <row r="258" spans="2:146" ht="12.75">
      <c r="B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9"/>
      <c r="P258" s="9"/>
      <c r="Q258" s="18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</row>
    <row r="259" spans="2:146" ht="12.75">
      <c r="B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9"/>
      <c r="P259" s="9"/>
      <c r="Q259" s="18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</row>
    <row r="260" spans="2:146" ht="12.75">
      <c r="B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9"/>
      <c r="P260" s="9"/>
      <c r="Q260" s="18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</row>
    <row r="261" spans="2:146" ht="12.75">
      <c r="B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9"/>
      <c r="P261" s="9"/>
      <c r="Q261" s="18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</row>
    <row r="262" spans="2:146" ht="12.75">
      <c r="B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9"/>
      <c r="P262" s="9"/>
      <c r="Q262" s="18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</row>
    <row r="263" spans="2:146" ht="12.75">
      <c r="B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9"/>
      <c r="P263" s="9"/>
      <c r="Q263" s="18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</row>
    <row r="264" spans="2:146" ht="12.75">
      <c r="B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9"/>
      <c r="P264" s="9"/>
      <c r="Q264" s="18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</row>
    <row r="265" spans="2:146" ht="12.75">
      <c r="B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9"/>
      <c r="P265" s="9"/>
      <c r="Q265" s="18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</row>
    <row r="266" spans="2:146" ht="12.75">
      <c r="B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9"/>
      <c r="P266" s="9"/>
      <c r="Q266" s="18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</row>
    <row r="267" spans="2:146" ht="12.75">
      <c r="B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9"/>
      <c r="P267" s="9"/>
      <c r="Q267" s="18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</row>
    <row r="268" spans="2:146" ht="12.75">
      <c r="B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9"/>
      <c r="P268" s="9"/>
      <c r="Q268" s="18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</row>
    <row r="269" spans="2:146" ht="12.75">
      <c r="B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9"/>
      <c r="P269" s="9"/>
      <c r="Q269" s="18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</row>
    <row r="270" spans="2:146" ht="12.75">
      <c r="B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9"/>
      <c r="P270" s="9"/>
      <c r="Q270" s="18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</row>
    <row r="271" spans="2:146" ht="12.75">
      <c r="B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9"/>
      <c r="P271" s="9"/>
      <c r="Q271" s="18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</row>
    <row r="272" spans="2:146" ht="12.75">
      <c r="B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9"/>
      <c r="P272" s="9"/>
      <c r="Q272" s="18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</row>
    <row r="273" spans="2:146" ht="12.75">
      <c r="B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9"/>
      <c r="P273" s="9"/>
      <c r="Q273" s="18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</row>
    <row r="274" spans="2:146" ht="12.75">
      <c r="B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9"/>
      <c r="P274" s="9"/>
      <c r="Q274" s="18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</row>
    <row r="275" spans="2:146" ht="12.75">
      <c r="B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9"/>
      <c r="P275" s="9"/>
      <c r="Q275" s="18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</row>
    <row r="276" spans="2:146" ht="12.75">
      <c r="B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9"/>
      <c r="P276" s="9"/>
      <c r="Q276" s="18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</row>
    <row r="277" spans="2:146" ht="12.75">
      <c r="B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9"/>
      <c r="P277" s="9"/>
      <c r="Q277" s="18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</row>
    <row r="278" spans="2:146" ht="12.75">
      <c r="B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9"/>
      <c r="P278" s="9"/>
      <c r="Q278" s="18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</row>
    <row r="279" spans="2:146" ht="12.75">
      <c r="B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9"/>
      <c r="P279" s="9"/>
      <c r="Q279" s="18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</row>
    <row r="280" spans="2:146" ht="12.75">
      <c r="B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9"/>
      <c r="P280" s="9"/>
      <c r="Q280" s="18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</row>
    <row r="281" spans="2:146" ht="12.75">
      <c r="B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9"/>
      <c r="P281" s="9"/>
      <c r="Q281" s="18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</row>
    <row r="282" spans="2:146" ht="12.75">
      <c r="B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9"/>
      <c r="P282" s="9"/>
      <c r="Q282" s="18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</row>
    <row r="283" spans="2:146" ht="12.75">
      <c r="B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9"/>
      <c r="P283" s="9"/>
      <c r="Q283" s="1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</row>
    <row r="284" spans="2:146" ht="12.75">
      <c r="B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9"/>
      <c r="P284" s="9"/>
      <c r="Q284" s="1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</row>
    <row r="285" spans="2:146" ht="12.75">
      <c r="B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9"/>
      <c r="P285" s="9"/>
      <c r="Q285" s="18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</row>
    <row r="286" spans="2:146" ht="12.75">
      <c r="B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9"/>
      <c r="P286" s="9"/>
      <c r="Q286" s="18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</row>
    <row r="287" spans="2:146" ht="12.75">
      <c r="B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9"/>
      <c r="P287" s="9"/>
      <c r="Q287" s="18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</row>
    <row r="288" spans="2:146" ht="12.75">
      <c r="B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9"/>
      <c r="P288" s="9"/>
      <c r="Q288" s="18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</row>
    <row r="289" spans="2:146" ht="12.75">
      <c r="B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9"/>
      <c r="P289" s="9"/>
      <c r="Q289" s="18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</row>
    <row r="290" spans="2:146" ht="12.75">
      <c r="B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9"/>
      <c r="P290" s="9"/>
      <c r="Q290" s="18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</row>
    <row r="291" spans="2:146" ht="12.75">
      <c r="B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9"/>
      <c r="P291" s="9"/>
      <c r="Q291" s="18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</row>
    <row r="292" spans="2:146" ht="12.75">
      <c r="B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9"/>
      <c r="P292" s="9"/>
      <c r="Q292" s="18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</row>
    <row r="293" spans="2:146" ht="12.75">
      <c r="B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9"/>
      <c r="P293" s="9"/>
      <c r="Q293" s="18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</row>
    <row r="294" spans="2:146" ht="12.75">
      <c r="B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9"/>
      <c r="P294" s="9"/>
      <c r="Q294" s="18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</row>
    <row r="295" spans="2:146" ht="12.75">
      <c r="B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9"/>
      <c r="P295" s="9"/>
      <c r="Q295" s="18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</row>
    <row r="296" spans="2:146" ht="12.75">
      <c r="B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9"/>
      <c r="P296" s="9"/>
      <c r="Q296" s="18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</row>
    <row r="297" spans="2:146" ht="12.75">
      <c r="B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9"/>
      <c r="P297" s="9"/>
      <c r="Q297" s="18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</row>
    <row r="298" spans="2:146" ht="12.75">
      <c r="B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9"/>
      <c r="P298" s="9"/>
      <c r="Q298" s="18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</row>
    <row r="299" spans="2:146" ht="12.75">
      <c r="B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9"/>
      <c r="P299" s="9"/>
      <c r="Q299" s="18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</row>
    <row r="300" spans="2:146" ht="12.75">
      <c r="B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9"/>
      <c r="P300" s="9"/>
      <c r="Q300" s="18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</row>
    <row r="301" spans="2:146" ht="12.75">
      <c r="B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9"/>
      <c r="P301" s="9"/>
      <c r="Q301" s="18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</row>
    <row r="302" spans="2:146" ht="12.75">
      <c r="B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9"/>
      <c r="P302" s="9"/>
      <c r="Q302" s="18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</row>
    <row r="303" spans="2:146" ht="12.75">
      <c r="B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9"/>
      <c r="P303" s="9"/>
      <c r="Q303" s="18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</row>
    <row r="304" spans="2:146" ht="12.75">
      <c r="B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9"/>
      <c r="P304" s="9"/>
      <c r="Q304" s="18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</row>
    <row r="305" spans="2:146" ht="12.75">
      <c r="B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9"/>
      <c r="P305" s="9"/>
      <c r="Q305" s="18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</row>
    <row r="306" spans="2:146" ht="12.75">
      <c r="B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9"/>
      <c r="P306" s="9"/>
      <c r="Q306" s="18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</row>
    <row r="307" spans="2:146" ht="12.75">
      <c r="B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9"/>
      <c r="P307" s="9"/>
      <c r="Q307" s="18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</row>
    <row r="308" spans="2:146" ht="12.75">
      <c r="B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9"/>
      <c r="P308" s="9"/>
      <c r="Q308" s="18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</row>
    <row r="309" spans="2:146" ht="12.75">
      <c r="B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9"/>
      <c r="P309" s="9"/>
      <c r="Q309" s="18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</row>
    <row r="310" spans="2:146" ht="12.75">
      <c r="B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9"/>
      <c r="P310" s="9"/>
      <c r="Q310" s="18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</row>
    <row r="311" spans="2:146" ht="12.75">
      <c r="B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9"/>
      <c r="P311" s="9"/>
      <c r="Q311" s="18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</row>
    <row r="312" spans="2:146" ht="12.75">
      <c r="B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9"/>
      <c r="P312" s="9"/>
      <c r="Q312" s="18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</row>
    <row r="313" spans="2:146" ht="12.75">
      <c r="B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9"/>
      <c r="P313" s="9"/>
      <c r="Q313" s="18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</row>
    <row r="314" spans="2:146" ht="12.75">
      <c r="B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9"/>
      <c r="P314" s="9"/>
      <c r="Q314" s="18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</row>
    <row r="315" spans="2:146" ht="12.75">
      <c r="B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9"/>
      <c r="P315" s="9"/>
      <c r="Q315" s="18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</row>
    <row r="316" spans="2:146" ht="12.75">
      <c r="B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9"/>
      <c r="P316" s="9"/>
      <c r="Q316" s="18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</row>
    <row r="317" spans="2:146" ht="12.75">
      <c r="B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9"/>
      <c r="P317" s="9"/>
      <c r="Q317" s="18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</row>
    <row r="318" spans="2:146" ht="12.75">
      <c r="B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9"/>
      <c r="P318" s="9"/>
      <c r="Q318" s="18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</row>
    <row r="319" spans="2:146" ht="12.75">
      <c r="B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9"/>
      <c r="P319" s="9"/>
      <c r="Q319" s="18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</row>
    <row r="320" spans="2:146" ht="12.75">
      <c r="B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9"/>
      <c r="P320" s="9"/>
      <c r="Q320" s="18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</row>
    <row r="321" spans="2:146" ht="12.75">
      <c r="B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9"/>
      <c r="P321" s="9"/>
      <c r="Q321" s="18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</row>
    <row r="322" spans="2:146" ht="12.75">
      <c r="B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9"/>
      <c r="P322" s="9"/>
      <c r="Q322" s="18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</row>
    <row r="323" spans="2:146" ht="12.75">
      <c r="B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9"/>
      <c r="P323" s="9"/>
      <c r="Q323" s="18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</row>
    <row r="324" spans="2:146" ht="12.75">
      <c r="B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9"/>
      <c r="P324" s="9"/>
      <c r="Q324" s="18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</row>
    <row r="325" spans="2:146" ht="12.75">
      <c r="B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9"/>
      <c r="P325" s="9"/>
      <c r="Q325" s="18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</row>
    <row r="326" spans="2:146" ht="12.75">
      <c r="B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9"/>
      <c r="P326" s="9"/>
      <c r="Q326" s="18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</row>
    <row r="327" spans="2:146" ht="12.75">
      <c r="B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9"/>
      <c r="P327" s="9"/>
      <c r="Q327" s="18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</row>
    <row r="328" spans="2:146" ht="12.75">
      <c r="B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9"/>
      <c r="P328" s="9"/>
      <c r="Q328" s="18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</row>
    <row r="329" spans="2:146" ht="12.75">
      <c r="B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9"/>
      <c r="P329" s="9"/>
      <c r="Q329" s="18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</row>
    <row r="330" spans="2:146" ht="12.75">
      <c r="B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9"/>
      <c r="P330" s="9"/>
      <c r="Q330" s="18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</row>
    <row r="331" spans="2:146" ht="12.75">
      <c r="B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9"/>
      <c r="P331" s="9"/>
      <c r="Q331" s="18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</row>
    <row r="332" spans="2:146" ht="12.75">
      <c r="B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9"/>
      <c r="P332" s="9"/>
      <c r="Q332" s="18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</row>
    <row r="333" spans="2:146" ht="12.75">
      <c r="B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9"/>
      <c r="P333" s="9"/>
      <c r="Q333" s="18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</row>
    <row r="334" spans="2:146" ht="12.75">
      <c r="B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9"/>
      <c r="P334" s="9"/>
      <c r="Q334" s="18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</row>
    <row r="335" spans="2:146" ht="12.75">
      <c r="B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9"/>
      <c r="P335" s="9"/>
      <c r="Q335" s="18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</row>
    <row r="336" spans="2:146" ht="12.75">
      <c r="B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9"/>
      <c r="P336" s="9"/>
      <c r="Q336" s="18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</row>
    <row r="337" spans="2:146" ht="12.75">
      <c r="B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9"/>
      <c r="P337" s="9"/>
      <c r="Q337" s="18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</row>
    <row r="338" spans="2:146" ht="12.75">
      <c r="B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9"/>
      <c r="P338" s="9"/>
      <c r="Q338" s="18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</row>
    <row r="339" spans="2:146" ht="12.75">
      <c r="B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9"/>
      <c r="P339" s="9"/>
      <c r="Q339" s="18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</row>
    <row r="340" spans="2:146" ht="12.75">
      <c r="B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9"/>
      <c r="P340" s="9"/>
      <c r="Q340" s="18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</row>
    <row r="341" spans="2:146" ht="12.75">
      <c r="B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9"/>
      <c r="P341" s="9"/>
      <c r="Q341" s="18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</row>
    <row r="342" spans="2:146" ht="12.75">
      <c r="B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9"/>
      <c r="P342" s="9"/>
      <c r="Q342" s="18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</row>
    <row r="343" spans="2:146" ht="12.75">
      <c r="B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9"/>
      <c r="P343" s="9"/>
      <c r="Q343" s="18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</row>
    <row r="344" spans="2:146" ht="12.75">
      <c r="B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9"/>
      <c r="P344" s="9"/>
      <c r="Q344" s="18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</row>
    <row r="345" spans="2:146" ht="12.75">
      <c r="B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9"/>
      <c r="P345" s="9"/>
      <c r="Q345" s="18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</row>
    <row r="346" spans="2:146" ht="12.75">
      <c r="B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9"/>
      <c r="P346" s="9"/>
      <c r="Q346" s="18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</row>
    <row r="347" spans="2:146" ht="12.75">
      <c r="B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9"/>
      <c r="P347" s="9"/>
      <c r="Q347" s="18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</row>
    <row r="348" spans="2:146" ht="12.75">
      <c r="B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9"/>
      <c r="P348" s="9"/>
      <c r="Q348" s="18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</row>
    <row r="349" spans="2:146" ht="12.75">
      <c r="B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9"/>
      <c r="P349" s="9"/>
      <c r="Q349" s="18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</row>
    <row r="350" spans="2:146" ht="12.75">
      <c r="B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9"/>
      <c r="P350" s="9"/>
      <c r="Q350" s="18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</row>
    <row r="351" spans="2:146" ht="12.75">
      <c r="B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9"/>
      <c r="P351" s="9"/>
      <c r="Q351" s="18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</row>
    <row r="352" spans="2:146" ht="12.75">
      <c r="B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9"/>
      <c r="P352" s="9"/>
      <c r="Q352" s="18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</row>
    <row r="353" spans="2:146" ht="12.75">
      <c r="B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9"/>
      <c r="P353" s="9"/>
      <c r="Q353" s="18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</row>
    <row r="354" spans="2:146" ht="12.75">
      <c r="B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9"/>
      <c r="P354" s="9"/>
      <c r="Q354" s="18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</row>
    <row r="355" spans="2:146" ht="12.75">
      <c r="B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9"/>
      <c r="P355" s="9"/>
      <c r="Q355" s="18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</row>
    <row r="356" spans="2:146" ht="12.75">
      <c r="B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9"/>
      <c r="P356" s="9"/>
      <c r="Q356" s="18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</row>
    <row r="357" spans="2:146" ht="12.75">
      <c r="B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9"/>
      <c r="P357" s="9"/>
      <c r="Q357" s="18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</row>
    <row r="358" spans="2:146" ht="12.75">
      <c r="B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9"/>
      <c r="P358" s="9"/>
      <c r="Q358" s="18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</row>
    <row r="359" spans="2:146" ht="12.75">
      <c r="B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9"/>
      <c r="P359" s="9"/>
      <c r="Q359" s="18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</row>
    <row r="360" spans="2:146" ht="12.75">
      <c r="B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9"/>
      <c r="P360" s="9"/>
      <c r="Q360" s="18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</row>
    <row r="361" spans="2:146" ht="12.75">
      <c r="B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9"/>
      <c r="P361" s="9"/>
      <c r="Q361" s="18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</row>
    <row r="362" spans="2:146" ht="12.75">
      <c r="B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9"/>
      <c r="P362" s="9"/>
      <c r="Q362" s="18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</row>
    <row r="363" spans="2:146" ht="12.75">
      <c r="B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9"/>
      <c r="P363" s="9"/>
      <c r="Q363" s="18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</row>
    <row r="364" spans="2:146" ht="12.75">
      <c r="B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9"/>
      <c r="P364" s="9"/>
      <c r="Q364" s="18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</row>
    <row r="365" spans="2:146" ht="12.75">
      <c r="B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9"/>
      <c r="P365" s="9"/>
      <c r="Q365" s="18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</row>
    <row r="366" spans="2:146" ht="12.75">
      <c r="B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9"/>
      <c r="P366" s="9"/>
      <c r="Q366" s="18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</row>
    <row r="367" spans="2:146" ht="12.75">
      <c r="B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9"/>
      <c r="P367" s="9"/>
      <c r="Q367" s="18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</row>
    <row r="368" spans="2:146" ht="12.75">
      <c r="B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9"/>
      <c r="P368" s="9"/>
      <c r="Q368" s="18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</row>
    <row r="369" spans="2:146" ht="12.75">
      <c r="B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9"/>
      <c r="P369" s="9"/>
      <c r="Q369" s="18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</row>
    <row r="370" spans="2:146" ht="12.75">
      <c r="B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9"/>
      <c r="P370" s="9"/>
      <c r="Q370" s="18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</row>
    <row r="371" spans="2:146" ht="12.75">
      <c r="B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9"/>
      <c r="P371" s="9"/>
      <c r="Q371" s="18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</row>
    <row r="372" spans="2:146" ht="12.75">
      <c r="B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9"/>
      <c r="P372" s="9"/>
      <c r="Q372" s="18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</row>
    <row r="373" spans="2:146" ht="12.75">
      <c r="B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9"/>
      <c r="P373" s="9"/>
      <c r="Q373" s="18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</row>
    <row r="374" spans="2:146" ht="12.75">
      <c r="B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9"/>
      <c r="P374" s="9"/>
      <c r="Q374" s="18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</row>
    <row r="375" spans="2:146" ht="12.75">
      <c r="B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9"/>
      <c r="P375" s="9"/>
      <c r="Q375" s="18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</row>
    <row r="376" spans="2:146" ht="12.75">
      <c r="B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9"/>
      <c r="P376" s="9"/>
      <c r="Q376" s="18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</row>
    <row r="377" spans="2:146" ht="12.75">
      <c r="B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9"/>
      <c r="P377" s="9"/>
      <c r="Q377" s="18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</row>
    <row r="378" spans="2:146" ht="12.75">
      <c r="B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9"/>
      <c r="P378" s="9"/>
      <c r="Q378" s="18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</row>
    <row r="379" spans="2:146" ht="12.75">
      <c r="B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9"/>
      <c r="P379" s="9"/>
      <c r="Q379" s="18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</row>
    <row r="380" spans="2:146" ht="12.75">
      <c r="B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9"/>
      <c r="P380" s="9"/>
      <c r="Q380" s="18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</row>
    <row r="381" spans="2:146" ht="12.75">
      <c r="B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9"/>
      <c r="P381" s="9"/>
      <c r="Q381" s="18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</row>
    <row r="382" spans="2:146" ht="12.75">
      <c r="B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9"/>
      <c r="P382" s="9"/>
      <c r="Q382" s="18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</row>
    <row r="383" spans="2:146" ht="12.75">
      <c r="B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9"/>
      <c r="P383" s="9"/>
      <c r="Q383" s="18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</row>
    <row r="384" spans="2:146" ht="12.75">
      <c r="B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9"/>
      <c r="P384" s="9"/>
      <c r="Q384" s="18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</row>
    <row r="385" spans="2:146" ht="12.75">
      <c r="B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9"/>
      <c r="P385" s="9"/>
      <c r="Q385" s="18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</row>
    <row r="386" spans="2:146" ht="12.75">
      <c r="B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9"/>
      <c r="P386" s="9"/>
      <c r="Q386" s="18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</row>
    <row r="387" spans="2:146" ht="12.75">
      <c r="B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9"/>
      <c r="P387" s="9"/>
      <c r="Q387" s="18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</row>
    <row r="388" spans="2:146" ht="12.75">
      <c r="B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9"/>
      <c r="P388" s="9"/>
      <c r="Q388" s="18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</row>
    <row r="389" spans="2:146" ht="12.75">
      <c r="B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9"/>
      <c r="P389" s="9"/>
      <c r="Q389" s="18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</row>
    <row r="390" spans="2:146" ht="12.75">
      <c r="B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9"/>
      <c r="P390" s="9"/>
      <c r="Q390" s="18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</row>
    <row r="391" spans="2:146" ht="12.75">
      <c r="B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9"/>
      <c r="P391" s="9"/>
      <c r="Q391" s="18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</row>
    <row r="392" spans="2:146" ht="12.75">
      <c r="B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9"/>
      <c r="P392" s="9"/>
      <c r="Q392" s="18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</row>
    <row r="393" spans="2:146" ht="12.75">
      <c r="B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9"/>
      <c r="P393" s="9"/>
      <c r="Q393" s="18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</row>
    <row r="394" spans="2:146" ht="12.75">
      <c r="B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9"/>
      <c r="P394" s="9"/>
      <c r="Q394" s="18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</row>
    <row r="395" spans="2:146" ht="12.75">
      <c r="B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9"/>
      <c r="P395" s="9"/>
      <c r="Q395" s="18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</row>
    <row r="396" spans="2:146" ht="12.75">
      <c r="B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9"/>
      <c r="P396" s="9"/>
      <c r="Q396" s="18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</row>
    <row r="397" spans="2:146" ht="12.75">
      <c r="B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9"/>
      <c r="P397" s="9"/>
      <c r="Q397" s="18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</row>
    <row r="398" spans="2:146" ht="12.75">
      <c r="B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9"/>
      <c r="P398" s="9"/>
      <c r="Q398" s="18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</row>
    <row r="399" spans="2:146" ht="12.75">
      <c r="B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9"/>
      <c r="P399" s="9"/>
      <c r="Q399" s="18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</row>
    <row r="400" spans="2:146" ht="12.75">
      <c r="B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9"/>
      <c r="P400" s="9"/>
      <c r="Q400" s="18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</row>
    <row r="401" spans="2:146" ht="12.75">
      <c r="B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9"/>
      <c r="P401" s="9"/>
      <c r="Q401" s="18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</row>
    <row r="402" spans="2:146" ht="12.75">
      <c r="B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9"/>
      <c r="P402" s="9"/>
      <c r="Q402" s="18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</row>
    <row r="403" spans="2:146" ht="12.75">
      <c r="B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9"/>
      <c r="P403" s="9"/>
      <c r="Q403" s="18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</row>
    <row r="404" spans="2:146" ht="12.75">
      <c r="B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9"/>
      <c r="P404" s="9"/>
      <c r="Q404" s="18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</row>
    <row r="405" spans="2:146" ht="12.75">
      <c r="B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9"/>
      <c r="P405" s="9"/>
      <c r="Q405" s="18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</row>
    <row r="406" spans="2:146" ht="12.75">
      <c r="B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9"/>
      <c r="P406" s="9"/>
      <c r="Q406" s="18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</row>
    <row r="407" spans="2:146" ht="12.75">
      <c r="B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9"/>
      <c r="P407" s="9"/>
      <c r="Q407" s="18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</row>
    <row r="408" spans="2:146" ht="12.75">
      <c r="B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9"/>
      <c r="P408" s="9"/>
      <c r="Q408" s="18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</row>
    <row r="409" spans="2:146" ht="12.75">
      <c r="B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9"/>
      <c r="P409" s="9"/>
      <c r="Q409" s="18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</row>
    <row r="410" spans="2:146" ht="12.75">
      <c r="B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9"/>
      <c r="P410" s="9"/>
      <c r="Q410" s="18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</row>
    <row r="411" spans="2:146" ht="12.75">
      <c r="B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9"/>
      <c r="P411" s="9"/>
      <c r="Q411" s="18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</row>
    <row r="412" spans="2:146" ht="12.75">
      <c r="B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9"/>
      <c r="P412" s="9"/>
      <c r="Q412" s="18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</row>
    <row r="413" spans="2:146" ht="12.75">
      <c r="B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9"/>
      <c r="P413" s="9"/>
      <c r="Q413" s="18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</row>
    <row r="414" spans="2:146" ht="12.75">
      <c r="B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9"/>
      <c r="P414" s="9"/>
      <c r="Q414" s="18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</row>
    <row r="415" spans="2:146" ht="12.75">
      <c r="B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9"/>
      <c r="P415" s="9"/>
      <c r="Q415" s="18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</row>
    <row r="416" spans="2:146" ht="12.75">
      <c r="B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9"/>
      <c r="P416" s="9"/>
      <c r="Q416" s="18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</row>
    <row r="417" spans="2:146" ht="12.75">
      <c r="B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9"/>
      <c r="P417" s="9"/>
      <c r="Q417" s="18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</row>
    <row r="418" spans="2:146" ht="12.75">
      <c r="B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9"/>
      <c r="P418" s="9"/>
      <c r="Q418" s="18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</row>
    <row r="419" spans="2:146" ht="12.75">
      <c r="B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9"/>
      <c r="P419" s="9"/>
      <c r="Q419" s="18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</row>
    <row r="420" spans="2:146" ht="12.75">
      <c r="B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9"/>
      <c r="P420" s="9"/>
      <c r="Q420" s="18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</row>
    <row r="421" spans="2:146" ht="12.75">
      <c r="B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9"/>
      <c r="P421" s="9"/>
      <c r="Q421" s="18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</row>
    <row r="422" spans="2:146" ht="12.75">
      <c r="B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9"/>
      <c r="P422" s="9"/>
      <c r="Q422" s="18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</row>
    <row r="423" spans="2:146" ht="12.75">
      <c r="B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9"/>
      <c r="P423" s="9"/>
      <c r="Q423" s="18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</row>
    <row r="424" spans="2:146" ht="12.75">
      <c r="B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9"/>
      <c r="P424" s="9"/>
      <c r="Q424" s="18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</row>
    <row r="425" spans="2:146" ht="12.75">
      <c r="B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9"/>
      <c r="P425" s="9"/>
      <c r="Q425" s="18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</row>
    <row r="426" spans="2:146" ht="12.75">
      <c r="B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9"/>
      <c r="P426" s="9"/>
      <c r="Q426" s="18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</row>
    <row r="427" spans="2:146" ht="12.75">
      <c r="B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9"/>
      <c r="P427" s="9"/>
      <c r="Q427" s="18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</row>
    <row r="428" spans="2:33" ht="12.75">
      <c r="B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9"/>
      <c r="P428" s="9"/>
      <c r="Q428" s="18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2:33" ht="12.75">
      <c r="B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9"/>
      <c r="P429" s="9"/>
      <c r="Q429" s="18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2:33" ht="12.75">
      <c r="B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9"/>
      <c r="P430" s="9"/>
      <c r="Q430" s="18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2:33" ht="12.75">
      <c r="B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9"/>
      <c r="P431" s="9"/>
      <c r="Q431" s="18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2:33" ht="12.75">
      <c r="B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9"/>
      <c r="P432" s="9"/>
      <c r="Q432" s="18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2:33" ht="12.75">
      <c r="B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9"/>
      <c r="P433" s="9"/>
      <c r="Q433" s="18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2:33" ht="12.75">
      <c r="B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9"/>
      <c r="P434" s="9"/>
      <c r="Q434" s="18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2:33" ht="12.75">
      <c r="B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9"/>
      <c r="P435" s="9"/>
      <c r="Q435" s="18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2:33" ht="12.75">
      <c r="B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9"/>
      <c r="P436" s="9"/>
      <c r="Q436" s="18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2:33" ht="12.75">
      <c r="B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9"/>
      <c r="P437" s="9"/>
      <c r="Q437" s="18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2:33" ht="12.75">
      <c r="B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9"/>
      <c r="P438" s="9"/>
      <c r="Q438" s="18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2:33" ht="12.75">
      <c r="B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9"/>
      <c r="P439" s="9"/>
      <c r="Q439" s="18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2:33" ht="12.75">
      <c r="B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9"/>
      <c r="P440" s="9"/>
      <c r="Q440" s="18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2:33" ht="12.75">
      <c r="B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9"/>
      <c r="P441" s="9"/>
      <c r="Q441" s="18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2:33" ht="12.75">
      <c r="B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9"/>
      <c r="P442" s="9"/>
      <c r="Q442" s="18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2:33" ht="12.75">
      <c r="B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9"/>
      <c r="P443" s="9"/>
      <c r="Q443" s="18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2:33" ht="12.75">
      <c r="B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9"/>
      <c r="P444" s="9"/>
      <c r="Q444" s="18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2:33" ht="12.75">
      <c r="B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9"/>
      <c r="P445" s="9"/>
      <c r="Q445" s="18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2:33" ht="12.75">
      <c r="B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9"/>
      <c r="P446" s="9"/>
      <c r="Q446" s="18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2:33" ht="12.75">
      <c r="B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9"/>
      <c r="P447" s="9"/>
      <c r="Q447" s="18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2:33" ht="12.75">
      <c r="B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9"/>
      <c r="P448" s="9"/>
      <c r="Q448" s="18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2:33" ht="12.75">
      <c r="B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9"/>
      <c r="P449" s="9"/>
      <c r="Q449" s="18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2:33" ht="12.75">
      <c r="B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9"/>
      <c r="P450" s="9"/>
      <c r="Q450" s="18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2:33" ht="12.75">
      <c r="B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9"/>
      <c r="P451" s="9"/>
      <c r="Q451" s="18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2:33" ht="12.75">
      <c r="B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9"/>
      <c r="P452" s="9"/>
      <c r="Q452" s="18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2:33" ht="12.75">
      <c r="B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9"/>
      <c r="P453" s="9"/>
      <c r="Q453" s="18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2:33" ht="12.75">
      <c r="B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9"/>
      <c r="P454" s="9"/>
      <c r="Q454" s="18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2:33" ht="12.75">
      <c r="B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9"/>
      <c r="P455" s="9"/>
      <c r="Q455" s="18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2:33" ht="12.75">
      <c r="B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9"/>
      <c r="P456" s="9"/>
      <c r="Q456" s="18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2:33" ht="12.75">
      <c r="B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9"/>
      <c r="P457" s="9"/>
      <c r="Q457" s="18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2:33" ht="12.75">
      <c r="B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9"/>
      <c r="P458" s="9"/>
      <c r="Q458" s="18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2:33" ht="12.75">
      <c r="B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9"/>
      <c r="P459" s="9"/>
      <c r="Q459" s="18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2:33" ht="12.75">
      <c r="B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9"/>
      <c r="P460" s="9"/>
      <c r="Q460" s="18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2:33" ht="12.75">
      <c r="B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9"/>
      <c r="P461" s="9"/>
      <c r="Q461" s="18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2:33" ht="12.75">
      <c r="B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9"/>
      <c r="P462" s="9"/>
      <c r="Q462" s="18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2:33" ht="12.75">
      <c r="B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9"/>
      <c r="P463" s="9"/>
      <c r="Q463" s="18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2:33" ht="12.75">
      <c r="B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9"/>
      <c r="P464" s="9"/>
      <c r="Q464" s="18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2:33" ht="12.75">
      <c r="B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9"/>
      <c r="P465" s="9"/>
      <c r="Q465" s="18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2:33" ht="12.75">
      <c r="B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9"/>
      <c r="P466" s="9"/>
      <c r="Q466" s="18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2:33" ht="12.75">
      <c r="B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9"/>
      <c r="P467" s="9"/>
      <c r="Q467" s="18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2:33" ht="12.75">
      <c r="B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9"/>
      <c r="P468" s="9"/>
      <c r="Q468" s="18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2:33" ht="12.75">
      <c r="B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9"/>
      <c r="P469" s="9"/>
      <c r="Q469" s="18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2:33" ht="12.75">
      <c r="B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9"/>
      <c r="P470" s="9"/>
      <c r="Q470" s="18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2:33" ht="12.75">
      <c r="B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9"/>
      <c r="P471" s="9"/>
      <c r="Q471" s="18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2:33" ht="12.75">
      <c r="B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9"/>
      <c r="P472" s="9"/>
      <c r="Q472" s="18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9"/>
      <c r="P473" s="9"/>
      <c r="Q473" s="18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2:33" ht="12.75">
      <c r="B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9"/>
      <c r="P474" s="9"/>
      <c r="Q474" s="18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2:33" ht="12.75">
      <c r="B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9"/>
      <c r="P475" s="9"/>
      <c r="Q475" s="18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2:33" ht="12.75">
      <c r="B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9"/>
      <c r="P476" s="9"/>
      <c r="Q476" s="18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2:33" ht="12.75">
      <c r="B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9"/>
      <c r="P477" s="9"/>
      <c r="Q477" s="18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2:33" ht="12.75">
      <c r="B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9"/>
      <c r="P478" s="9"/>
      <c r="Q478" s="18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2:33" ht="12.75">
      <c r="B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9"/>
      <c r="P479" s="9"/>
      <c r="Q479" s="18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2:33" ht="12.75">
      <c r="B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9"/>
      <c r="P480" s="9"/>
      <c r="Q480" s="18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2:33" ht="12.75">
      <c r="B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9"/>
      <c r="P481" s="9"/>
      <c r="Q481" s="18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2:33" ht="12.75">
      <c r="B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9"/>
      <c r="P482" s="9"/>
      <c r="Q482" s="18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2:33" ht="12.75">
      <c r="B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9"/>
      <c r="P483" s="9"/>
      <c r="Q483" s="18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2:33" ht="12.75">
      <c r="B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9"/>
      <c r="P484" s="9"/>
      <c r="Q484" s="18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2:33" ht="12.75">
      <c r="B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9"/>
      <c r="P485" s="9"/>
      <c r="Q485" s="18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2:33" ht="12.75">
      <c r="B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9"/>
      <c r="P486" s="9"/>
      <c r="Q486" s="18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2:33" ht="12.75">
      <c r="B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9"/>
      <c r="P487" s="9"/>
      <c r="Q487" s="18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2:33" ht="12.75">
      <c r="B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9"/>
      <c r="P488" s="9"/>
      <c r="Q488" s="18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2:33" ht="12.75">
      <c r="B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9"/>
      <c r="P489" s="9"/>
      <c r="Q489" s="18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2:33" ht="12.75">
      <c r="B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9"/>
      <c r="P490" s="9"/>
      <c r="Q490" s="18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2:33" ht="12.75">
      <c r="B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9"/>
      <c r="P491" s="9"/>
      <c r="Q491" s="18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2:33" ht="12.75">
      <c r="B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9"/>
      <c r="P492" s="9"/>
      <c r="Q492" s="18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2:33" ht="12.75">
      <c r="B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9"/>
      <c r="P493" s="9"/>
      <c r="Q493" s="18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2:33" ht="12.75">
      <c r="B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9"/>
      <c r="P494" s="9"/>
      <c r="Q494" s="18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2:33" ht="12.75">
      <c r="B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9"/>
      <c r="P495" s="9"/>
      <c r="Q495" s="18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2:33" ht="12.75">
      <c r="B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9"/>
      <c r="P496" s="9"/>
      <c r="Q496" s="18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2:33" ht="12.75">
      <c r="B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9"/>
      <c r="P497" s="9"/>
      <c r="Q497" s="18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2:33" ht="12.75">
      <c r="B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9"/>
      <c r="P498" s="9"/>
      <c r="Q498" s="18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2:33" ht="12.75">
      <c r="B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9"/>
      <c r="P499" s="9"/>
      <c r="Q499" s="18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2:33" ht="12.75">
      <c r="B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9"/>
      <c r="P500" s="9"/>
      <c r="Q500" s="18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2:33" ht="12.75">
      <c r="B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9"/>
      <c r="P501" s="9"/>
      <c r="Q501" s="18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2:33" ht="12.75">
      <c r="B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9"/>
      <c r="P502" s="9"/>
      <c r="Q502" s="18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2:33" ht="12.75">
      <c r="B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9"/>
      <c r="P503" s="9"/>
      <c r="Q503" s="18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2:33" ht="12.75">
      <c r="B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9"/>
      <c r="P504" s="9"/>
      <c r="Q504" s="18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2:33" ht="12.75">
      <c r="B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9"/>
      <c r="P505" s="9"/>
      <c r="Q505" s="18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2:33" ht="12.75">
      <c r="B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9"/>
      <c r="P506" s="9"/>
      <c r="Q506" s="18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2:33" ht="12.75">
      <c r="B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9"/>
      <c r="P507" s="9"/>
      <c r="Q507" s="18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2:33" ht="12.75">
      <c r="B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9"/>
      <c r="P508" s="9"/>
      <c r="Q508" s="18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2:33" ht="12.75">
      <c r="B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9"/>
      <c r="P509" s="9"/>
      <c r="Q509" s="18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2:33" ht="12.75">
      <c r="B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9"/>
      <c r="P510" s="9"/>
      <c r="Q510" s="18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2:33" ht="12.75">
      <c r="B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9"/>
      <c r="P511" s="9"/>
      <c r="Q511" s="18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2:33" ht="12.75">
      <c r="B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9"/>
      <c r="P512" s="9"/>
      <c r="Q512" s="18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2:33" ht="12.75">
      <c r="B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9"/>
      <c r="P513" s="9"/>
      <c r="Q513" s="18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2:33" ht="12.75">
      <c r="B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9"/>
      <c r="P514" s="9"/>
      <c r="Q514" s="18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2:33" ht="12.75">
      <c r="B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9"/>
      <c r="P515" s="9"/>
      <c r="Q515" s="18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2:33" ht="12.75">
      <c r="B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9"/>
      <c r="P516" s="9"/>
      <c r="Q516" s="18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2:33" ht="12.75">
      <c r="B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9"/>
      <c r="P517" s="9"/>
      <c r="Q517" s="18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2:33" ht="12.75">
      <c r="B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9"/>
      <c r="P518" s="9"/>
      <c r="Q518" s="18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2:33" ht="12.75">
      <c r="B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9"/>
      <c r="P519" s="9"/>
      <c r="Q519" s="18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2:33" ht="12.75">
      <c r="B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9"/>
      <c r="P520" s="9"/>
      <c r="Q520" s="18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2:33" ht="12.75">
      <c r="B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9"/>
      <c r="P521" s="9"/>
      <c r="Q521" s="18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2:33" ht="12.75">
      <c r="B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9"/>
      <c r="P522" s="9"/>
      <c r="Q522" s="18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2:33" ht="12.75">
      <c r="B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9"/>
      <c r="P523" s="9"/>
      <c r="Q523" s="18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2:33" ht="12.75">
      <c r="B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9"/>
      <c r="P524" s="9"/>
      <c r="Q524" s="18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2:33" ht="12.75">
      <c r="B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9"/>
      <c r="P525" s="9"/>
      <c r="Q525" s="18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2:33" ht="12.75">
      <c r="B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9"/>
      <c r="P526" s="9"/>
      <c r="Q526" s="18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2:33" ht="12.75">
      <c r="B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9"/>
      <c r="P527" s="9"/>
      <c r="Q527" s="18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2:33" ht="12.75">
      <c r="B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9"/>
      <c r="P528" s="9"/>
      <c r="Q528" s="18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2:33" ht="12.75">
      <c r="B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9"/>
      <c r="P529" s="9"/>
      <c r="Q529" s="18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2:33" ht="12.75">
      <c r="B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9"/>
      <c r="P530" s="9"/>
      <c r="Q530" s="18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2:33" ht="12.75">
      <c r="B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9"/>
      <c r="P531" s="9"/>
      <c r="Q531" s="18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2:33" ht="12.75">
      <c r="B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9"/>
      <c r="P532" s="9"/>
      <c r="Q532" s="18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2:33" ht="12.75">
      <c r="B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9"/>
      <c r="P533" s="9"/>
      <c r="Q533" s="18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2:33" ht="12.75">
      <c r="B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9"/>
      <c r="P534" s="9"/>
      <c r="Q534" s="18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2:33" ht="12.75">
      <c r="B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9"/>
      <c r="P535" s="9"/>
      <c r="Q535" s="18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2:33" ht="12.75">
      <c r="B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9"/>
      <c r="P536" s="9"/>
      <c r="Q536" s="18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2:33" ht="12.75">
      <c r="B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9"/>
      <c r="P537" s="9"/>
      <c r="Q537" s="18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2:33" ht="12.75">
      <c r="B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9"/>
      <c r="P538" s="9"/>
      <c r="Q538" s="18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2:33" ht="12.75">
      <c r="B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9"/>
      <c r="P539" s="9"/>
      <c r="Q539" s="18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2:33" ht="12.75">
      <c r="B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9"/>
      <c r="P540" s="9"/>
      <c r="Q540" s="18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2:33" ht="12.75">
      <c r="B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9"/>
      <c r="P541" s="9"/>
      <c r="Q541" s="18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2:33" ht="12.75">
      <c r="B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9"/>
      <c r="P542" s="9"/>
      <c r="Q542" s="18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2:33" ht="12.75">
      <c r="B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9"/>
      <c r="P543" s="9"/>
      <c r="Q543" s="18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2:33" ht="12.75">
      <c r="B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9"/>
      <c r="P544" s="9"/>
      <c r="Q544" s="18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2:33" ht="12.75">
      <c r="B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9"/>
      <c r="P545" s="9"/>
      <c r="Q545" s="18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2:33" ht="12.75">
      <c r="B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9"/>
      <c r="P546" s="9"/>
      <c r="Q546" s="18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2:33" ht="12.75">
      <c r="B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9"/>
      <c r="P547" s="9"/>
      <c r="Q547" s="18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2:33" ht="12.75">
      <c r="B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9"/>
      <c r="P548" s="9"/>
      <c r="Q548" s="18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2:33" ht="12.75">
      <c r="B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9"/>
      <c r="P549" s="9"/>
      <c r="Q549" s="18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2:33" ht="12.75">
      <c r="B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9"/>
      <c r="P550" s="9"/>
      <c r="Q550" s="18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2:33" ht="12.75">
      <c r="B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9"/>
      <c r="P551" s="9"/>
      <c r="Q551" s="18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2:33" ht="12.75">
      <c r="B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9"/>
      <c r="P552" s="9"/>
      <c r="Q552" s="18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2:33" ht="12.75">
      <c r="B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9"/>
      <c r="P553" s="9"/>
      <c r="Q553" s="18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2:33" ht="12.75">
      <c r="B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9"/>
      <c r="P554" s="9"/>
      <c r="Q554" s="18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2:33" ht="12.75">
      <c r="B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9"/>
      <c r="P555" s="9"/>
      <c r="Q555" s="18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2:33" ht="12.75">
      <c r="B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9"/>
      <c r="P556" s="9"/>
      <c r="Q556" s="18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2:33" ht="12.75">
      <c r="B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9"/>
      <c r="P557" s="9"/>
      <c r="Q557" s="18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2:33" ht="12.75">
      <c r="B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9"/>
      <c r="P558" s="9"/>
      <c r="Q558" s="18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2:33" ht="12.75">
      <c r="B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9"/>
      <c r="P559" s="9"/>
      <c r="Q559" s="18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2:33" ht="12.75">
      <c r="B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9"/>
      <c r="P560" s="9"/>
      <c r="Q560" s="18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2:33" ht="12.75">
      <c r="B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9"/>
      <c r="P561" s="9"/>
      <c r="Q561" s="18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2:33" ht="12.75">
      <c r="B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9"/>
      <c r="P562" s="9"/>
      <c r="Q562" s="18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2:33" ht="12.75">
      <c r="B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9"/>
      <c r="P563" s="9"/>
      <c r="Q563" s="18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2:33" ht="12.75">
      <c r="B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9"/>
      <c r="P564" s="9"/>
      <c r="Q564" s="18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2:33" ht="12.75">
      <c r="B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9"/>
      <c r="P565" s="9"/>
      <c r="Q565" s="18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2:33" ht="12.75">
      <c r="B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9"/>
      <c r="P566" s="9"/>
      <c r="Q566" s="18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2:33" ht="12.75">
      <c r="B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9"/>
      <c r="P567" s="9"/>
      <c r="Q567" s="18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2:33" ht="12.75">
      <c r="B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9"/>
      <c r="P568" s="9"/>
      <c r="Q568" s="18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2:33" ht="12.75">
      <c r="B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9"/>
      <c r="P569" s="9"/>
      <c r="Q569" s="18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2:33" ht="12.75">
      <c r="B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9"/>
      <c r="P570" s="9"/>
      <c r="Q570" s="18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2:33" ht="12.75">
      <c r="B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9"/>
      <c r="P571" s="9"/>
      <c r="Q571" s="18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2:33" ht="12.75">
      <c r="B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9"/>
      <c r="P572" s="9"/>
      <c r="Q572" s="18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2:33" ht="12.75">
      <c r="B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9"/>
      <c r="P573" s="9"/>
      <c r="Q573" s="18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2:33" ht="12.75">
      <c r="B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9"/>
      <c r="P574" s="9"/>
      <c r="Q574" s="18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2:33" ht="12.75">
      <c r="B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9"/>
      <c r="P575" s="9"/>
      <c r="Q575" s="18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2:33" ht="12.75">
      <c r="B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9"/>
      <c r="P576" s="9"/>
      <c r="Q576" s="18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2:33" ht="12.75">
      <c r="B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9"/>
      <c r="P577" s="9"/>
      <c r="Q577" s="18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2:33" ht="12.75">
      <c r="B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9"/>
      <c r="P578" s="9"/>
      <c r="Q578" s="18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2:33" ht="12.75">
      <c r="B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9"/>
      <c r="P579" s="9"/>
      <c r="Q579" s="18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2:33" ht="12.75">
      <c r="B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9"/>
      <c r="P580" s="9"/>
      <c r="Q580" s="18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2:33" ht="12.75">
      <c r="B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9"/>
      <c r="P581" s="9"/>
      <c r="Q581" s="18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2:33" ht="12.75">
      <c r="B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9"/>
      <c r="P582" s="9"/>
      <c r="Q582" s="18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2:33" ht="12.75">
      <c r="B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9"/>
      <c r="P583" s="9"/>
      <c r="Q583" s="18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2:33" ht="12.75">
      <c r="B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9"/>
      <c r="P584" s="9"/>
      <c r="Q584" s="18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2:33" ht="12.75">
      <c r="B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9"/>
      <c r="P585" s="9"/>
      <c r="Q585" s="18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2:33" ht="12.75">
      <c r="B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9"/>
      <c r="P586" s="9"/>
      <c r="Q586" s="18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2:33" ht="12.75">
      <c r="B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9"/>
      <c r="P587" s="9"/>
      <c r="Q587" s="18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2:33" ht="12.75">
      <c r="B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9"/>
      <c r="P588" s="9"/>
      <c r="Q588" s="18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2:33" ht="12.75">
      <c r="B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9"/>
      <c r="P589" s="9"/>
      <c r="Q589" s="18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2:33" ht="12.75">
      <c r="B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9"/>
      <c r="P590" s="9"/>
      <c r="Q590" s="18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2:33" ht="12.75">
      <c r="B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9"/>
      <c r="P591" s="9"/>
      <c r="Q591" s="18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2:33" ht="12.75">
      <c r="B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9"/>
      <c r="P592" s="9"/>
      <c r="Q592" s="18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2:33" ht="12.75">
      <c r="B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9"/>
      <c r="P593" s="9"/>
      <c r="Q593" s="18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2:33" ht="12.75">
      <c r="B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9"/>
      <c r="P594" s="9"/>
      <c r="Q594" s="18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2:33" ht="12.75">
      <c r="B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9"/>
      <c r="P595" s="9"/>
      <c r="Q595" s="18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2:33" ht="12.75">
      <c r="B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9"/>
      <c r="P596" s="9"/>
      <c r="Q596" s="18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2:33" ht="12.75">
      <c r="B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9"/>
      <c r="P597" s="9"/>
      <c r="Q597" s="18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2:33" ht="12.75">
      <c r="B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9"/>
      <c r="P598" s="9"/>
      <c r="Q598" s="18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2:33" ht="12.75">
      <c r="B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9"/>
      <c r="P599" s="9"/>
      <c r="Q599" s="18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2:33" ht="12.75">
      <c r="B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9"/>
      <c r="P600" s="9"/>
      <c r="Q600" s="18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2:33" ht="12.75">
      <c r="B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9"/>
      <c r="P601" s="9"/>
      <c r="Q601" s="18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2:33" ht="12.75">
      <c r="B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9"/>
      <c r="P602" s="9"/>
      <c r="Q602" s="18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2:33" ht="12.75">
      <c r="B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9"/>
      <c r="P603" s="9"/>
      <c r="Q603" s="18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2:33" ht="12.75">
      <c r="B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9"/>
      <c r="P604" s="9"/>
      <c r="Q604" s="18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2:33" ht="12.75">
      <c r="B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9"/>
      <c r="P605" s="9"/>
      <c r="Q605" s="18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2:33" ht="12.75">
      <c r="B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9"/>
      <c r="P606" s="9"/>
      <c r="Q606" s="18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2:33" ht="12.75">
      <c r="B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9"/>
      <c r="P607" s="9"/>
      <c r="Q607" s="18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2:33" ht="12.75">
      <c r="B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9"/>
      <c r="P608" s="9"/>
      <c r="Q608" s="18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2:33" ht="12.75">
      <c r="B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9"/>
      <c r="P609" s="9"/>
      <c r="Q609" s="18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2:33" ht="12.75">
      <c r="B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9"/>
      <c r="P610" s="9"/>
      <c r="Q610" s="18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2:33" ht="12.75">
      <c r="B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9"/>
      <c r="P611" s="9"/>
      <c r="Q611" s="18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2:33" ht="12.75">
      <c r="B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9"/>
      <c r="P612" s="9"/>
      <c r="Q612" s="18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2:33" ht="12.75">
      <c r="B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9"/>
      <c r="P613" s="9"/>
      <c r="Q613" s="18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2:33" ht="12.75">
      <c r="B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9"/>
      <c r="P614" s="9"/>
      <c r="Q614" s="18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2:33" ht="12.75">
      <c r="B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9"/>
      <c r="P615" s="9"/>
      <c r="Q615" s="18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2:33" ht="12.75">
      <c r="B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9"/>
      <c r="P616" s="9"/>
      <c r="Q616" s="18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2:33" ht="12.75">
      <c r="B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9"/>
      <c r="P617" s="9"/>
      <c r="Q617" s="18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2:33" ht="12.75">
      <c r="B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9"/>
      <c r="P618" s="9"/>
      <c r="Q618" s="18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2:33" ht="12.75">
      <c r="B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9"/>
      <c r="P619" s="9"/>
      <c r="Q619" s="18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2:33" ht="12.75">
      <c r="B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9"/>
      <c r="P620" s="9"/>
      <c r="Q620" s="18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2:33" ht="12.75">
      <c r="B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9"/>
      <c r="P621" s="9"/>
      <c r="Q621" s="18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2:33" ht="12.75">
      <c r="B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9"/>
      <c r="P622" s="9"/>
      <c r="Q622" s="18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2:33" ht="12.75">
      <c r="B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9"/>
      <c r="P623" s="9"/>
      <c r="Q623" s="18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2:33" ht="12.75">
      <c r="B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9"/>
      <c r="P624" s="9"/>
      <c r="Q624" s="18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2:33" ht="12.75">
      <c r="B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9"/>
      <c r="P625" s="9"/>
      <c r="Q625" s="18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2:33" ht="12.75">
      <c r="B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9"/>
      <c r="P626" s="9"/>
      <c r="Q626" s="18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2:33" ht="12.75">
      <c r="B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9"/>
      <c r="P627" s="9"/>
      <c r="Q627" s="18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2:33" ht="12.75">
      <c r="B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9"/>
      <c r="P628" s="9"/>
      <c r="Q628" s="18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2:33" ht="12.75">
      <c r="B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9"/>
      <c r="P629" s="9"/>
      <c r="Q629" s="18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2:33" ht="12.75">
      <c r="B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9"/>
      <c r="P630" s="9"/>
      <c r="Q630" s="18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2:33" ht="12.75">
      <c r="B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9"/>
      <c r="P631" s="9"/>
      <c r="Q631" s="18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2:33" ht="12.75">
      <c r="B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9"/>
      <c r="P632" s="9"/>
      <c r="Q632" s="18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2:33" ht="12.75">
      <c r="B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9"/>
      <c r="P633" s="9"/>
      <c r="Q633" s="18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2:33" ht="12.75">
      <c r="B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9"/>
      <c r="P634" s="9"/>
      <c r="Q634" s="18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2:33" ht="12.75">
      <c r="B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9"/>
      <c r="P635" s="9"/>
      <c r="Q635" s="18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2:33" ht="12.75">
      <c r="B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9"/>
      <c r="P636" s="9"/>
      <c r="Q636" s="18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2:33" ht="12.75">
      <c r="B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9"/>
      <c r="P637" s="9"/>
      <c r="Q637" s="18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2:33" ht="12.75">
      <c r="B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9"/>
      <c r="P638" s="9"/>
      <c r="Q638" s="18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2:33" ht="12.75">
      <c r="B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9"/>
      <c r="P639" s="9"/>
      <c r="Q639" s="18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2:33" ht="12.75">
      <c r="B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9"/>
      <c r="P640" s="9"/>
      <c r="Q640" s="18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2:33" ht="12.75">
      <c r="B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9"/>
      <c r="P641" s="9"/>
      <c r="Q641" s="18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2:33" ht="12.75">
      <c r="B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9"/>
      <c r="P642" s="9"/>
      <c r="Q642" s="18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2:33" ht="12.75">
      <c r="B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9"/>
      <c r="P643" s="9"/>
      <c r="Q643" s="18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2:33" ht="12.75">
      <c r="B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9"/>
      <c r="P644" s="9"/>
      <c r="Q644" s="18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2:33" ht="12.75">
      <c r="B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9"/>
      <c r="P645" s="9"/>
      <c r="Q645" s="18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2:33" ht="12.75">
      <c r="B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9"/>
      <c r="P646" s="9"/>
      <c r="Q646" s="18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2:33" ht="12.75">
      <c r="B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9"/>
      <c r="P647" s="9"/>
      <c r="Q647" s="18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2:33" ht="12.75">
      <c r="B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9"/>
      <c r="P648" s="9"/>
      <c r="Q648" s="18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2:33" ht="12.75">
      <c r="B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9"/>
      <c r="P649" s="9"/>
      <c r="Q649" s="18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2:33" ht="12.75">
      <c r="B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9"/>
      <c r="P650" s="9"/>
      <c r="Q650" s="18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2:33" ht="12.75">
      <c r="B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9"/>
      <c r="P651" s="9"/>
      <c r="Q651" s="18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2:33" ht="12.75">
      <c r="B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9"/>
      <c r="P652" s="9"/>
      <c r="Q652" s="18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2:33" ht="12.75">
      <c r="B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9"/>
      <c r="P653" s="9"/>
      <c r="Q653" s="18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2:33" ht="12.75">
      <c r="B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9"/>
      <c r="P654" s="9"/>
      <c r="Q654" s="18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2:33" ht="12.75">
      <c r="B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9"/>
      <c r="P655" s="9"/>
      <c r="Q655" s="18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2:33" ht="12.75">
      <c r="B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9"/>
      <c r="P656" s="9"/>
      <c r="Q656" s="18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2:33" ht="12.75">
      <c r="B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9"/>
      <c r="P657" s="9"/>
      <c r="Q657" s="18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2:33" ht="12.75">
      <c r="B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9"/>
      <c r="P658" s="9"/>
      <c r="Q658" s="18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2:33" ht="12.75">
      <c r="B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9"/>
      <c r="P659" s="9"/>
      <c r="Q659" s="18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2:33" ht="12.75">
      <c r="B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9"/>
      <c r="P660" s="9"/>
      <c r="Q660" s="18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2:33" ht="12.75">
      <c r="B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9"/>
      <c r="P661" s="9"/>
      <c r="Q661" s="18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2:33" ht="12.75">
      <c r="B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9"/>
      <c r="P662" s="9"/>
      <c r="Q662" s="18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2:33" ht="12.75">
      <c r="B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9"/>
      <c r="P663" s="9"/>
      <c r="Q663" s="18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2:33" ht="12.75">
      <c r="B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9"/>
      <c r="P664" s="9"/>
      <c r="Q664" s="18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2:33" ht="12.75">
      <c r="B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9"/>
      <c r="P665" s="9"/>
      <c r="Q665" s="18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2:33" ht="12.75">
      <c r="B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9"/>
      <c r="P666" s="9"/>
      <c r="Q666" s="18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2:33" ht="12.75">
      <c r="B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9"/>
      <c r="P667" s="9"/>
      <c r="Q667" s="18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2:33" ht="12.75">
      <c r="B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9"/>
      <c r="P668" s="9"/>
      <c r="Q668" s="18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2:33" ht="12.75">
      <c r="B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9"/>
      <c r="P669" s="9"/>
      <c r="Q669" s="18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2:33" ht="12.75">
      <c r="B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9"/>
      <c r="P670" s="9"/>
      <c r="Q670" s="18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2:33" ht="12.75">
      <c r="B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9"/>
      <c r="P671" s="9"/>
      <c r="Q671" s="18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2:33" ht="12.75">
      <c r="B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9"/>
      <c r="P672" s="9"/>
      <c r="Q672" s="18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2:33" ht="12.75">
      <c r="B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9"/>
      <c r="P673" s="9"/>
      <c r="Q673" s="18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2:33" ht="12.75">
      <c r="B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9"/>
      <c r="P674" s="9"/>
      <c r="Q674" s="18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2:33" ht="12.75">
      <c r="B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9"/>
      <c r="P675" s="9"/>
      <c r="Q675" s="18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2:33" ht="12.75">
      <c r="B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9"/>
      <c r="P676" s="9"/>
      <c r="Q676" s="18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2:33" ht="12.75">
      <c r="B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9"/>
      <c r="P677" s="9"/>
      <c r="Q677" s="18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2:33" ht="12.75">
      <c r="B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9"/>
      <c r="P678" s="9"/>
      <c r="Q678" s="18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2:33" ht="12.75">
      <c r="B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9"/>
      <c r="P679" s="9"/>
      <c r="Q679" s="18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2:33" ht="12.75">
      <c r="B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9"/>
      <c r="P680" s="9"/>
      <c r="Q680" s="18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2:33" ht="12.75">
      <c r="B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9"/>
      <c r="P681" s="9"/>
      <c r="Q681" s="18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2:33" ht="12.75">
      <c r="B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9"/>
      <c r="P682" s="9"/>
      <c r="Q682" s="18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2:33" ht="12.75">
      <c r="B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9"/>
      <c r="P683" s="9"/>
      <c r="Q683" s="18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2:33" ht="12.75">
      <c r="B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9"/>
      <c r="P684" s="9"/>
      <c r="Q684" s="18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2:33" ht="12.75">
      <c r="B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9"/>
      <c r="P685" s="9"/>
      <c r="Q685" s="18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2:33" ht="12.75">
      <c r="B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9"/>
      <c r="P686" s="9"/>
      <c r="Q686" s="18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2:33" ht="12.75">
      <c r="B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9"/>
      <c r="P687" s="9"/>
      <c r="Q687" s="18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2:33" ht="12.75">
      <c r="B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9"/>
      <c r="P688" s="9"/>
      <c r="Q688" s="18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2:33" ht="12.75">
      <c r="B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9"/>
      <c r="P689" s="9"/>
      <c r="Q689" s="18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2:33" ht="12.75">
      <c r="B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9"/>
      <c r="P690" s="9"/>
      <c r="Q690" s="18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2:33" ht="12.75">
      <c r="B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9"/>
      <c r="P691" s="9"/>
      <c r="Q691" s="18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2:33" ht="12.75">
      <c r="B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9"/>
      <c r="P692" s="9"/>
      <c r="Q692" s="18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2:33" ht="12.75">
      <c r="B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9"/>
      <c r="P693" s="9"/>
      <c r="Q693" s="18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2:33" ht="12.75">
      <c r="B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9"/>
      <c r="P694" s="9"/>
      <c r="Q694" s="18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2:33" ht="12.75">
      <c r="B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9"/>
      <c r="P695" s="9"/>
      <c r="Q695" s="18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2:33" ht="12.75">
      <c r="B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9"/>
      <c r="P696" s="9"/>
      <c r="Q696" s="18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2:33" ht="12.75">
      <c r="B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9"/>
      <c r="P697" s="9"/>
      <c r="Q697" s="18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2:33" ht="12.75">
      <c r="B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9"/>
      <c r="P698" s="9"/>
      <c r="Q698" s="18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2:33" ht="12.75">
      <c r="B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9"/>
      <c r="P699" s="9"/>
      <c r="Q699" s="18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2:33" ht="12.75">
      <c r="B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9"/>
      <c r="P700" s="9"/>
      <c r="Q700" s="18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2:33" ht="12.75">
      <c r="B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9"/>
      <c r="P701" s="9"/>
      <c r="Q701" s="18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2:33" ht="12.75">
      <c r="B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9"/>
      <c r="P702" s="9"/>
      <c r="Q702" s="18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2:33" ht="12.75">
      <c r="B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9"/>
      <c r="P703" s="9"/>
      <c r="Q703" s="18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2:33" ht="12.75">
      <c r="B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9"/>
      <c r="P704" s="9"/>
      <c r="Q704" s="18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2:33" ht="12.75">
      <c r="B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9"/>
      <c r="P705" s="9"/>
      <c r="Q705" s="18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2:33" ht="12.75">
      <c r="B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9"/>
      <c r="P706" s="9"/>
      <c r="Q706" s="18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2:33" ht="12.75">
      <c r="B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9"/>
      <c r="P707" s="9"/>
      <c r="Q707" s="18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2:33" ht="12.75">
      <c r="B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9"/>
      <c r="P708" s="9"/>
      <c r="Q708" s="18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2:33" ht="12.75">
      <c r="B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9"/>
      <c r="P709" s="9"/>
      <c r="Q709" s="18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2:33" ht="12.75">
      <c r="B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9"/>
      <c r="P710" s="9"/>
      <c r="Q710" s="18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8:33" ht="12.75"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8:33" ht="12.75"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8:33" ht="12.75"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8:33" ht="12.75"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8:33" ht="12.75"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8:33" ht="12.75"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8:33" ht="12.75"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8:33" ht="12.75">
      <c r="R718" s="2"/>
      <c r="S718" s="2"/>
      <c r="T718" s="2"/>
      <c r="U718" s="2"/>
      <c r="V718" s="2"/>
      <c r="W718" s="2"/>
      <c r="Z718" s="2"/>
      <c r="AA718" s="2"/>
      <c r="AB718" s="2"/>
      <c r="AC718" s="2"/>
      <c r="AD718" s="2"/>
      <c r="AE718" s="2"/>
      <c r="AF718" s="2"/>
      <c r="AG718" s="2"/>
    </row>
    <row r="719" spans="18:33" ht="12.75">
      <c r="R719" s="2"/>
      <c r="S719" s="2"/>
      <c r="T719" s="2"/>
      <c r="U719" s="2"/>
      <c r="V719" s="2"/>
      <c r="W719" s="2"/>
      <c r="Z719" s="2"/>
      <c r="AA719" s="2"/>
      <c r="AB719" s="2"/>
      <c r="AC719" s="2"/>
      <c r="AD719" s="2"/>
      <c r="AE719" s="2"/>
      <c r="AF719" s="2"/>
      <c r="AG719" s="2"/>
    </row>
    <row r="720" spans="18:33" ht="12.75">
      <c r="R720" s="2"/>
      <c r="S720" s="2"/>
      <c r="T720" s="2"/>
      <c r="U720" s="2"/>
      <c r="V720" s="2"/>
      <c r="W720" s="2"/>
      <c r="Z720" s="2"/>
      <c r="AA720" s="2"/>
      <c r="AB720" s="2"/>
      <c r="AC720" s="2"/>
      <c r="AD720" s="2"/>
      <c r="AE720" s="2"/>
      <c r="AF720" s="2"/>
      <c r="AG720" s="2"/>
    </row>
    <row r="721" spans="18:33" ht="12.75">
      <c r="R721" s="2"/>
      <c r="S721" s="2"/>
      <c r="T721" s="2"/>
      <c r="U721" s="2"/>
      <c r="V721" s="2"/>
      <c r="W721" s="2"/>
      <c r="Z721" s="2"/>
      <c r="AA721" s="2"/>
      <c r="AB721" s="2"/>
      <c r="AC721" s="2"/>
      <c r="AD721" s="2"/>
      <c r="AE721" s="2"/>
      <c r="AF721" s="2"/>
      <c r="AG721" s="2"/>
    </row>
    <row r="722" spans="18:33" ht="12.75">
      <c r="R722" s="2"/>
      <c r="S722" s="2"/>
      <c r="T722" s="2"/>
      <c r="U722" s="2"/>
      <c r="V722" s="2"/>
      <c r="W722" s="2"/>
      <c r="Z722" s="2"/>
      <c r="AA722" s="2"/>
      <c r="AB722" s="2"/>
      <c r="AC722" s="2"/>
      <c r="AD722" s="2"/>
      <c r="AE722" s="2"/>
      <c r="AF722" s="2"/>
      <c r="AG722" s="2"/>
    </row>
    <row r="723" spans="18:33" ht="12.75">
      <c r="R723" s="2"/>
      <c r="S723" s="2"/>
      <c r="T723" s="2"/>
      <c r="U723" s="2"/>
      <c r="V723" s="2"/>
      <c r="W723" s="2"/>
      <c r="Z723" s="2"/>
      <c r="AA723" s="2"/>
      <c r="AB723" s="2"/>
      <c r="AC723" s="2"/>
      <c r="AD723" s="2"/>
      <c r="AE723" s="2"/>
      <c r="AF723" s="2"/>
      <c r="AG723" s="2"/>
    </row>
    <row r="724" spans="18:33" ht="12.75">
      <c r="R724" s="2"/>
      <c r="S724" s="2"/>
      <c r="T724" s="2"/>
      <c r="U724" s="2"/>
      <c r="V724" s="2"/>
      <c r="W724" s="2"/>
      <c r="Z724" s="2"/>
      <c r="AA724" s="2"/>
      <c r="AB724" s="2"/>
      <c r="AC724" s="2"/>
      <c r="AD724" s="2"/>
      <c r="AE724" s="2"/>
      <c r="AF724" s="2"/>
      <c r="AG724" s="2"/>
    </row>
    <row r="725" spans="18:33" ht="12.75">
      <c r="R725" s="2"/>
      <c r="S725" s="2"/>
      <c r="T725" s="2"/>
      <c r="U725" s="2"/>
      <c r="V725" s="2"/>
      <c r="W725" s="2"/>
      <c r="Z725" s="2"/>
      <c r="AA725" s="2"/>
      <c r="AB725" s="2"/>
      <c r="AC725" s="2"/>
      <c r="AD725" s="2"/>
      <c r="AE725" s="2"/>
      <c r="AF725" s="2"/>
      <c r="AG725" s="2"/>
    </row>
    <row r="726" spans="18:33" ht="12.75">
      <c r="R726" s="2"/>
      <c r="S726" s="2"/>
      <c r="T726" s="2"/>
      <c r="U726" s="2"/>
      <c r="V726" s="2"/>
      <c r="W726" s="2"/>
      <c r="Z726" s="2"/>
      <c r="AA726" s="2"/>
      <c r="AB726" s="2"/>
      <c r="AC726" s="2"/>
      <c r="AD726" s="2"/>
      <c r="AE726" s="2"/>
      <c r="AF726" s="2"/>
      <c r="AG726" s="2"/>
    </row>
    <row r="727" spans="18:33" ht="12.75">
      <c r="R727" s="2"/>
      <c r="S727" s="2"/>
      <c r="T727" s="2"/>
      <c r="U727" s="2"/>
      <c r="V727" s="2"/>
      <c r="W727" s="2"/>
      <c r="Z727" s="2"/>
      <c r="AA727" s="2"/>
      <c r="AB727" s="2"/>
      <c r="AC727" s="2"/>
      <c r="AD727" s="2"/>
      <c r="AE727" s="2"/>
      <c r="AF727" s="2"/>
      <c r="AG727" s="2"/>
    </row>
    <row r="728" spans="18:33" ht="12.75">
      <c r="R728" s="2"/>
      <c r="S728" s="2"/>
      <c r="T728" s="2"/>
      <c r="U728" s="2"/>
      <c r="V728" s="2"/>
      <c r="W728" s="2"/>
      <c r="Z728" s="2"/>
      <c r="AA728" s="2"/>
      <c r="AB728" s="2"/>
      <c r="AC728" s="2"/>
      <c r="AD728" s="2"/>
      <c r="AE728" s="2"/>
      <c r="AF728" s="2"/>
      <c r="AG728" s="2"/>
    </row>
    <row r="729" spans="18:33" ht="12.75">
      <c r="R729" s="2"/>
      <c r="S729" s="2"/>
      <c r="T729" s="2"/>
      <c r="U729" s="2"/>
      <c r="V729" s="2"/>
      <c r="W729" s="2"/>
      <c r="Z729" s="2"/>
      <c r="AA729" s="2"/>
      <c r="AB729" s="2"/>
      <c r="AC729" s="2"/>
      <c r="AD729" s="2"/>
      <c r="AE729" s="2"/>
      <c r="AF729" s="2"/>
      <c r="AG729" s="2"/>
    </row>
    <row r="730" spans="18:33" ht="12.75">
      <c r="R730" s="2"/>
      <c r="S730" s="2"/>
      <c r="T730" s="2"/>
      <c r="U730" s="2"/>
      <c r="V730" s="2"/>
      <c r="W730" s="2"/>
      <c r="Z730" s="2"/>
      <c r="AA730" s="2"/>
      <c r="AB730" s="2"/>
      <c r="AC730" s="2"/>
      <c r="AD730" s="2"/>
      <c r="AE730" s="2"/>
      <c r="AF730" s="2"/>
      <c r="AG730" s="2"/>
    </row>
    <row r="731" spans="18:33" ht="12.75">
      <c r="R731" s="2"/>
      <c r="S731" s="2"/>
      <c r="T731" s="2"/>
      <c r="U731" s="2"/>
      <c r="V731" s="2"/>
      <c r="W731" s="2"/>
      <c r="Z731" s="2"/>
      <c r="AA731" s="2"/>
      <c r="AB731" s="2"/>
      <c r="AC731" s="2"/>
      <c r="AD731" s="2"/>
      <c r="AE731" s="2"/>
      <c r="AF731" s="2"/>
      <c r="AG731" s="2"/>
    </row>
    <row r="732" spans="18:33" ht="12.75">
      <c r="R732" s="2"/>
      <c r="S732" s="2"/>
      <c r="T732" s="2"/>
      <c r="U732" s="2"/>
      <c r="V732" s="2"/>
      <c r="W732" s="2"/>
      <c r="Z732" s="2"/>
      <c r="AA732" s="2"/>
      <c r="AB732" s="2"/>
      <c r="AC732" s="2"/>
      <c r="AD732" s="2"/>
      <c r="AE732" s="2"/>
      <c r="AF732" s="2"/>
      <c r="AG732" s="2"/>
    </row>
    <row r="733" spans="18:33" ht="12.75">
      <c r="R733" s="2"/>
      <c r="S733" s="2"/>
      <c r="T733" s="2"/>
      <c r="U733" s="2"/>
      <c r="V733" s="2"/>
      <c r="W733" s="2"/>
      <c r="Z733" s="2"/>
      <c r="AA733" s="2"/>
      <c r="AB733" s="2"/>
      <c r="AC733" s="2"/>
      <c r="AD733" s="2"/>
      <c r="AE733" s="2"/>
      <c r="AF733" s="2"/>
      <c r="AG733" s="2"/>
    </row>
    <row r="734" spans="18:23" ht="12.75">
      <c r="R734" s="2"/>
      <c r="S734" s="2"/>
      <c r="T734" s="2"/>
      <c r="U734" s="2"/>
      <c r="V734" s="2"/>
      <c r="W734" s="2"/>
    </row>
    <row r="735" spans="18:23" ht="12.75">
      <c r="R735" s="2"/>
      <c r="S735" s="2"/>
      <c r="T735" s="2"/>
      <c r="U735" s="2"/>
      <c r="V735" s="2"/>
      <c r="W735" s="2"/>
    </row>
    <row r="736" spans="18:23" ht="12.75">
      <c r="R736" s="2"/>
      <c r="S736" s="2"/>
      <c r="T736" s="2"/>
      <c r="U736" s="2"/>
      <c r="V736" s="2"/>
      <c r="W736" s="2"/>
    </row>
    <row r="737" spans="18:23" ht="12.75">
      <c r="R737" s="2"/>
      <c r="S737" s="2"/>
      <c r="T737" s="2"/>
      <c r="U737" s="2"/>
      <c r="V737" s="2"/>
      <c r="W737" s="2"/>
    </row>
    <row r="738" spans="18:23" ht="12.75">
      <c r="R738" s="2"/>
      <c r="S738" s="2"/>
      <c r="T738" s="2"/>
      <c r="U738" s="2"/>
      <c r="V738" s="2"/>
      <c r="W738" s="2"/>
    </row>
    <row r="739" spans="18:23" ht="12.75">
      <c r="R739" s="2"/>
      <c r="S739" s="2"/>
      <c r="T739" s="2"/>
      <c r="U739" s="2"/>
      <c r="V739" s="2"/>
      <c r="W739" s="2"/>
    </row>
    <row r="740" spans="18:23" ht="12.75">
      <c r="R740" s="2"/>
      <c r="S740" s="2"/>
      <c r="T740" s="2"/>
      <c r="U740" s="2"/>
      <c r="V740" s="2"/>
      <c r="W740" s="2"/>
    </row>
  </sheetData>
  <sheetProtection/>
  <mergeCells count="20">
    <mergeCell ref="A6:P6"/>
    <mergeCell ref="B29:L29"/>
    <mergeCell ref="P10:P11"/>
    <mergeCell ref="A8:O8"/>
    <mergeCell ref="X10:X11"/>
    <mergeCell ref="Y10:Y11"/>
    <mergeCell ref="B10:B11"/>
    <mergeCell ref="C10:C11"/>
    <mergeCell ref="D10:D11"/>
    <mergeCell ref="E10:M10"/>
    <mergeCell ref="N10:N11"/>
    <mergeCell ref="O10:O11"/>
    <mergeCell ref="Q1:Z1"/>
    <mergeCell ref="Q2:Z2"/>
    <mergeCell ref="Q3:Z3"/>
    <mergeCell ref="Q4:Z4"/>
    <mergeCell ref="A5:H5"/>
    <mergeCell ref="Q5:Z5"/>
    <mergeCell ref="A2:P2"/>
    <mergeCell ref="A3:P3"/>
  </mergeCells>
  <printOptions/>
  <pageMargins left="0.87" right="0.3937007874015748" top="0.3937007874015748" bottom="0.3937007874015748" header="0.5118110236220472" footer="0.1968503937007874"/>
  <pageSetup horizontalDpi="300" verticalDpi="300" orientation="landscape" paperSize="9" scale="69" r:id="rId2"/>
  <rowBreaks count="1" manualBreakCount="1">
    <brk id="30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jason3d</cp:lastModifiedBy>
  <cp:lastPrinted>2012-02-12T12:15:41Z</cp:lastPrinted>
  <dcterms:created xsi:type="dcterms:W3CDTF">2004-05-22T06:58:22Z</dcterms:created>
  <dcterms:modified xsi:type="dcterms:W3CDTF">2012-02-15T16:40:12Z</dcterms:modified>
  <cp:category/>
  <cp:version/>
  <cp:contentType/>
  <cp:contentStatus/>
</cp:coreProperties>
</file>